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panasenko\Desktop\прайс наш\"/>
    </mc:Choice>
  </mc:AlternateContent>
  <bookViews>
    <workbookView xWindow="0" yWindow="0" windowWidth="16605" windowHeight="9435" tabRatio="874" activeTab="10"/>
  </bookViews>
  <sheets>
    <sheet name="Database EDU " sheetId="56701" r:id="rId1"/>
    <sheet name="Database" sheetId="56700" r:id="rId2"/>
    <sheet name="Academic" sheetId="56699" r:id="rId3"/>
    <sheet name="RAD Studio" sheetId="56693" r:id="rId4"/>
    <sheet name="AppAnalytics" sheetId="56698" r:id="rId5"/>
    <sheet name="Delphi" sheetId="56694" r:id="rId6"/>
    <sheet name="C++Builder" sheetId="56695" r:id="rId7"/>
    <sheet name="Components" sheetId="56702" r:id="rId8"/>
    <sheet name="InterBase" sheetId="56683" r:id="rId9"/>
    <sheet name="Appmethod" sheetId="56684" r:id="rId10"/>
    <sheet name="Other Products" sheetId="56685" r:id="rId11"/>
    <sheet name="Support" sheetId="56686" r:id="rId12"/>
    <sheet name="Media Kit Info" sheetId="56703" r:id="rId13"/>
    <sheet name="Conversions" sheetId="56674" state="hidden" r:id="rId14"/>
  </sheets>
  <definedNames>
    <definedName name="_xlnm._FilterDatabase" localSheetId="8" hidden="1">InterBase!$A$1:$G$266</definedName>
    <definedName name="Components2" hidden="1">{"'Registration'!$A$1:$B$94"}</definedName>
    <definedName name="Delphi400" localSheetId="2" hidden="1">{"'Registration'!$A$1:$B$94"}</definedName>
    <definedName name="Delphi400" localSheetId="4" hidden="1">{"'Registration'!$A$1:$B$94"}</definedName>
    <definedName name="Delphi400" localSheetId="9" hidden="1">{"'Registration'!$A$1:$B$94"}</definedName>
    <definedName name="Delphi400" localSheetId="6" hidden="1">{"'Registration'!$A$1:$B$94"}</definedName>
    <definedName name="Delphi400" localSheetId="7" hidden="1">{"'Registration'!$A$1:$B$94"}</definedName>
    <definedName name="Delphi400" localSheetId="5" hidden="1">{"'Registration'!$A$1:$B$94"}</definedName>
    <definedName name="Delphi400" localSheetId="8" hidden="1">{"'Registration'!$A$1:$B$94"}</definedName>
    <definedName name="Delphi400" localSheetId="12" hidden="1">{"'Registration'!$A$1:$B$94"}</definedName>
    <definedName name="Delphi400" localSheetId="10" hidden="1">{"'Registration'!$A$1:$B$94"}</definedName>
    <definedName name="Delphi400" localSheetId="3" hidden="1">{"'Registration'!$A$1:$B$94"}</definedName>
    <definedName name="Delphi400" localSheetId="11" hidden="1">{"'Registration'!$A$1:$B$94"}</definedName>
    <definedName name="Delphi400" hidden="1">{"'Registration'!$A$1:$B$94"}</definedName>
    <definedName name="HTML_CodePage" hidden="1">1252</definedName>
    <definedName name="HTML_Control" localSheetId="2" hidden="1">{"'Registration'!$A$1:$B$94"}</definedName>
    <definedName name="HTML_Control" localSheetId="4" hidden="1">{"'Registration'!$A$1:$B$94"}</definedName>
    <definedName name="HTML_Control" localSheetId="9" hidden="1">{"'Registration'!$A$1:$B$94"}</definedName>
    <definedName name="HTML_Control" localSheetId="6" hidden="1">{"'Registration'!$A$1:$B$94"}</definedName>
    <definedName name="HTML_Control" localSheetId="7" hidden="1">{"'Registration'!$A$1:$B$94"}</definedName>
    <definedName name="HTML_Control" localSheetId="5" hidden="1">{"'Registration'!$A$1:$B$94"}</definedName>
    <definedName name="HTML_Control" localSheetId="8" hidden="1">{"'Registration'!$A$1:$B$94"}</definedName>
    <definedName name="HTML_Control" localSheetId="12" hidden="1">{"'Registration'!$A$1:$B$94"}</definedName>
    <definedName name="HTML_Control" localSheetId="10" hidden="1">{"'Registration'!$A$1:$B$94"}</definedName>
    <definedName name="HTML_Control" localSheetId="3" hidden="1">{"'Registration'!$A$1:$B$94"}</definedName>
    <definedName name="HTML_Control" localSheetId="11" hidden="1">{"'Registration'!$A$1:$B$94"}</definedName>
    <definedName name="HTML_Control" hidden="1">{"'Registration'!$A$1:$B$94"}</definedName>
    <definedName name="HTML_Control2" localSheetId="2" hidden="1">{"'Registration'!$A$1:$B$94"}</definedName>
    <definedName name="HTML_Control2" localSheetId="4" hidden="1">{"'Registration'!$A$1:$B$94"}</definedName>
    <definedName name="HTML_Control2" localSheetId="9" hidden="1">{"'Registration'!$A$1:$B$94"}</definedName>
    <definedName name="HTML_Control2" localSheetId="6" hidden="1">{"'Registration'!$A$1:$B$94"}</definedName>
    <definedName name="HTML_Control2" localSheetId="7" hidden="1">{"'Registration'!$A$1:$B$94"}</definedName>
    <definedName name="HTML_Control2" localSheetId="5" hidden="1">{"'Registration'!$A$1:$B$94"}</definedName>
    <definedName name="HTML_Control2" localSheetId="8" hidden="1">{"'Registration'!$A$1:$B$94"}</definedName>
    <definedName name="HTML_Control2" localSheetId="12" hidden="1">{"'Registration'!$A$1:$B$94"}</definedName>
    <definedName name="HTML_Control2" localSheetId="10" hidden="1">{"'Registration'!$A$1:$B$94"}</definedName>
    <definedName name="HTML_Control2" localSheetId="3" hidden="1">{"'Registration'!$A$1:$B$94"}</definedName>
    <definedName name="HTML_Control2" localSheetId="11" hidden="1">{"'Registration'!$A$1:$B$94"}</definedName>
    <definedName name="HTML_Control2" hidden="1">{"'Registration'!$A$1:$B$94"}</definedName>
    <definedName name="HTML_Description" hidden="1">""</definedName>
    <definedName name="HTML_Email" hidden="1">"tdelchiaro@inprise.com"</definedName>
    <definedName name="HTML_Header" hidden="1">""</definedName>
    <definedName name="HTML_LastUpdate" hidden="1">"4/8/99"</definedName>
    <definedName name="HTML_LineAfter" hidden="1">FALSE</definedName>
    <definedName name="HTML_LineBefore" hidden="1">FALSE</definedName>
    <definedName name="HTML_Name" hidden="1">"Tim Del Chiaro"</definedName>
    <definedName name="HTML_OBDlg2" hidden="1">TRUE</definedName>
    <definedName name="HTML_OBDlg4" hidden="1">TRUE</definedName>
    <definedName name="HTML_OS" hidden="1">0</definedName>
    <definedName name="HTML_PathFile" hidden="1">"R:\price\its.html"</definedName>
    <definedName name="HTML_Title" hidden="1">"Cust Svc Price List - ITS -  Internal Use Only"</definedName>
    <definedName name="test" localSheetId="2" hidden="1">{"'Registration'!$A$1:$B$94"}</definedName>
    <definedName name="test" localSheetId="4" hidden="1">{"'Registration'!$A$1:$B$94"}</definedName>
    <definedName name="test" localSheetId="9" hidden="1">{"'Registration'!$A$1:$B$94"}</definedName>
    <definedName name="test" localSheetId="6" hidden="1">{"'Registration'!$A$1:$B$94"}</definedName>
    <definedName name="test" localSheetId="7" hidden="1">{"'Registration'!$A$1:$B$94"}</definedName>
    <definedName name="test" localSheetId="5" hidden="1">{"'Registration'!$A$1:$B$94"}</definedName>
    <definedName name="test" localSheetId="8" hidden="1">{"'Registration'!$A$1:$B$94"}</definedName>
    <definedName name="test" localSheetId="12" hidden="1">{"'Registration'!$A$1:$B$94"}</definedName>
    <definedName name="test" localSheetId="10" hidden="1">{"'Registration'!$A$1:$B$94"}</definedName>
    <definedName name="test" localSheetId="3" hidden="1">{"'Registration'!$A$1:$B$94"}</definedName>
    <definedName name="test" localSheetId="11" hidden="1">{"'Registration'!$A$1:$B$94"}</definedName>
    <definedName name="test" hidden="1">{"'Registration'!$A$1:$B$94"}</definedName>
    <definedName name="_xlnm.Print_Area" localSheetId="2">Academic!$A$4:$H$6</definedName>
    <definedName name="_xlnm.Print_Area" localSheetId="6">'C++Builder'!$A$277:$G$406</definedName>
    <definedName name="_xlnm.Print_Area" localSheetId="8">InterBase!$A$1:$G$266</definedName>
    <definedName name="_xlnm.Print_Area" localSheetId="10">'Other Products'!$A$1:$G$20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45" i="56699" l="1"/>
  <c r="J44" i="56699"/>
  <c r="J43" i="56699"/>
  <c r="J42" i="56699"/>
  <c r="J41" i="56699"/>
  <c r="J40" i="56699"/>
  <c r="J39" i="56699"/>
  <c r="J38" i="56699"/>
  <c r="J37" i="56699"/>
  <c r="J36" i="56699"/>
  <c r="J35" i="56699"/>
  <c r="J34" i="56699"/>
  <c r="J33" i="56699"/>
  <c r="J32" i="56699"/>
  <c r="J31" i="56699"/>
  <c r="J30" i="56699"/>
  <c r="J29" i="56699"/>
  <c r="J28" i="56699"/>
  <c r="J16" i="56699"/>
  <c r="J15" i="56699"/>
  <c r="J14" i="56699"/>
  <c r="J13" i="56699"/>
  <c r="J12" i="56699"/>
  <c r="J11" i="56699"/>
  <c r="J10" i="56699"/>
  <c r="J9" i="56699"/>
  <c r="J8" i="56699"/>
  <c r="E102" i="56703"/>
  <c r="E101" i="56703"/>
  <c r="E100" i="56703"/>
  <c r="E99" i="56703"/>
  <c r="E98" i="56703"/>
  <c r="F5" i="56699" l="1"/>
  <c r="B4" i="56674" l="1"/>
</calcChain>
</file>

<file path=xl/comments1.xml><?xml version="1.0" encoding="utf-8"?>
<comments xmlns="http://schemas.openxmlformats.org/spreadsheetml/2006/main">
  <authors>
    <author>Jeffrey Fox</author>
  </authors>
  <commentList>
    <comment ref="G22" authorId="0" shapeId="0">
      <text>
        <r>
          <rPr>
            <b/>
            <sz val="9"/>
            <color indexed="81"/>
            <rFont val="Tahoma"/>
            <family val="2"/>
          </rPr>
          <t>=0.3*E18
Restore cell to this formula when 10% promotion ends</t>
        </r>
        <r>
          <rPr>
            <sz val="9"/>
            <color indexed="81"/>
            <rFont val="Tahoma"/>
            <family val="2"/>
          </rPr>
          <t xml:space="preserve">
</t>
        </r>
      </text>
    </comment>
    <comment ref="G127" authorId="0" shapeId="0">
      <text>
        <r>
          <rPr>
            <b/>
            <sz val="9"/>
            <color indexed="81"/>
            <rFont val="Tahoma"/>
            <family val="2"/>
          </rPr>
          <t>=0.3*E18
Restore cell to this formula when 10% promotion ends</t>
        </r>
        <r>
          <rPr>
            <sz val="9"/>
            <color indexed="81"/>
            <rFont val="Tahoma"/>
            <family val="2"/>
          </rPr>
          <t xml:space="preserve">
</t>
        </r>
      </text>
    </comment>
  </commentList>
</comments>
</file>

<file path=xl/sharedStrings.xml><?xml version="1.0" encoding="utf-8"?>
<sst xmlns="http://schemas.openxmlformats.org/spreadsheetml/2006/main" count="7196" uniqueCount="3048">
  <si>
    <t>Shipping Sept 2010</t>
  </si>
  <si>
    <t>APX000ELMXM60</t>
  </si>
  <si>
    <t xml:space="preserve"> RadPHP XE</t>
  </si>
  <si>
    <t>PHBX00ELENWB0</t>
  </si>
  <si>
    <t>XE</t>
  </si>
  <si>
    <t>RadPHP</t>
  </si>
  <si>
    <t xml:space="preserve"> InterBase XE Server</t>
  </si>
  <si>
    <t>All IB XE licenses include support for Dual Core / Quad Core and Additional CPUs up to 8 cores on one machine. To add support for more than 8 cores on one machine, add the Additional CPU SKU which increases CPU/cores by 8 cores.</t>
  </si>
  <si>
    <t>Server &amp; 1  Simultaneous User License</t>
  </si>
  <si>
    <t>IBMX00ELEWM19</t>
  </si>
  <si>
    <t>IBMX00MMNWM19</t>
  </si>
  <si>
    <t>Server &amp; 5  Simultaneous User License</t>
  </si>
  <si>
    <t>IBMX00ELEWM05</t>
  </si>
  <si>
    <t>IBMX00MMNWM05</t>
  </si>
  <si>
    <t>Server &amp; 10  Simultaneous User License</t>
  </si>
  <si>
    <t>IBMX00ELEWM10</t>
  </si>
  <si>
    <t>IBMX00MMNWM10</t>
  </si>
  <si>
    <t>Server &amp; 25  Simultaneous User License</t>
  </si>
  <si>
    <t>IBMX00ELEWM25</t>
  </si>
  <si>
    <t>IBMX00MMNWM25</t>
  </si>
  <si>
    <t>Server &amp; 50  Simultaneous User License</t>
  </si>
  <si>
    <t>IBMX00ELEWM50</t>
  </si>
  <si>
    <t>IBMX00MMNWM50</t>
  </si>
  <si>
    <t>Server &amp; Unlimited User License</t>
  </si>
  <si>
    <t>IBMX00ELEWMU9</t>
  </si>
  <si>
    <t>IBMX00MMNWMU9</t>
  </si>
  <si>
    <t>Additional Simultaneous 1 User License</t>
  </si>
  <si>
    <t>IBMX00ELEWMI9</t>
  </si>
  <si>
    <t>IBMX00MMNWMI9</t>
  </si>
  <si>
    <t>Additional Simultaneous 5 Users License</t>
  </si>
  <si>
    <t>IBMX00ELEWMV9</t>
  </si>
  <si>
    <t>IBMX00MMNWMV9</t>
  </si>
  <si>
    <t>Additional Simultaneous 10 Users License</t>
  </si>
  <si>
    <t>IBMX00ELEWMX9</t>
  </si>
  <si>
    <t>IBMX00MMNWMX9</t>
  </si>
  <si>
    <t>Additional Simultaneous 25 Users License</t>
  </si>
  <si>
    <t>IBMX00ELEWM29</t>
  </si>
  <si>
    <t>IBMX00MMNWM29</t>
  </si>
  <si>
    <t>Additional Simultaneous 50 Users License</t>
  </si>
  <si>
    <t>IBMX00ELEWML9</t>
  </si>
  <si>
    <t>IBMX00MMNWML9</t>
  </si>
  <si>
    <t>Additional Unlimited Users  License</t>
  </si>
  <si>
    <t>IBMX00ELEWMU0</t>
  </si>
  <si>
    <t>IBMX00ELEWM09</t>
  </si>
  <si>
    <t>Add 8 Cores</t>
  </si>
  <si>
    <t>Additional 8 Cores</t>
  </si>
  <si>
    <t>IBMX00ELEWM89</t>
  </si>
  <si>
    <t>IBMX00MMNWM89</t>
  </si>
  <si>
    <t>IBMX00EUEWM19</t>
  </si>
  <si>
    <t>IBMX00EUEWM05</t>
  </si>
  <si>
    <t>IBMX00EUEWM10</t>
  </si>
  <si>
    <t>IBMX00EUEWM25</t>
  </si>
  <si>
    <t>IBMX00EUEWM50</t>
  </si>
  <si>
    <t>IBMX00EUEWMU9</t>
  </si>
  <si>
    <t>IBMX00EUEWMI9</t>
  </si>
  <si>
    <t>IBMX00EUEWMV9</t>
  </si>
  <si>
    <t>IBMX00EUEWMX9</t>
  </si>
  <si>
    <t>IBMX00EUEWM29</t>
  </si>
  <si>
    <t>IBMX00EUEWML9</t>
  </si>
  <si>
    <t>IBMX00EUEWM89</t>
  </si>
  <si>
    <t xml:space="preserve"> InterBase XE Desktop</t>
  </si>
  <si>
    <t>1 User License</t>
  </si>
  <si>
    <t>IBDX00ELEWM1M</t>
  </si>
  <si>
    <t>IBDX00MMNWW19</t>
  </si>
  <si>
    <t>20 User License</t>
  </si>
  <si>
    <t>IBDX00ELEWM2M</t>
  </si>
  <si>
    <t>IBDX00MMNWW29</t>
  </si>
  <si>
    <t>100 User License</t>
  </si>
  <si>
    <t>IBDX00ELEWMCM</t>
  </si>
  <si>
    <t>IBDX00MMNWWC9</t>
  </si>
  <si>
    <t>IBDX00EUEWM19</t>
  </si>
  <si>
    <t>IBDX00EUEWM29</t>
  </si>
  <si>
    <t>IBDX00EUEWMC9</t>
  </si>
  <si>
    <t xml:space="preserve"> InterBase XE To-Go</t>
  </si>
  <si>
    <t>IBGX00ELEBM19</t>
  </si>
  <si>
    <t>IBGX00ELEBM29</t>
  </si>
  <si>
    <t>IBGX00ELEBMC9</t>
  </si>
  <si>
    <t>IBGX00EUEBM19</t>
  </si>
  <si>
    <t>IBGX00EUEBM29</t>
  </si>
  <si>
    <t>IBGX00EUEBMC9</t>
  </si>
  <si>
    <t>Server and 1 Simultaneous Upgrade</t>
  </si>
  <si>
    <t>Server &amp; 5 Simultaneous Upgrade</t>
  </si>
  <si>
    <t>Server &amp; 10 Simultaneous Upgrade</t>
  </si>
  <si>
    <t>Server &amp; 25 Simultaneous Upgrade</t>
  </si>
  <si>
    <t>Server &amp; 50 Simultaneous Upgrade</t>
  </si>
  <si>
    <t>Server &amp; Unlimited User Upgrade</t>
  </si>
  <si>
    <t>Additional Simultaneous 1 Users Upgrade</t>
  </si>
  <si>
    <t>Additional Simultaneous 5 Users Upgrade</t>
  </si>
  <si>
    <t>Additional Simultaneous 10 Users Upgrade</t>
  </si>
  <si>
    <t>Additional Simultaneous 25 Users Upgrade</t>
  </si>
  <si>
    <t>Additional Simultaneous 50 Users Upgrade</t>
  </si>
  <si>
    <t>Additional Unlimited Users  Upgrade</t>
  </si>
  <si>
    <t>1 User Upgrade</t>
  </si>
  <si>
    <t>20 User Upgrade</t>
  </si>
  <si>
    <t>100 User Upgrade</t>
  </si>
  <si>
    <t xml:space="preserve"> InterBase 2007 SMP Server</t>
  </si>
  <si>
    <t>All IB 2007 SMP licenses include support for Dual Core / Quad Core and Additional CPUs</t>
  </si>
  <si>
    <t>INT0107WWEN180</t>
  </si>
  <si>
    <t>INT0107WWEN000</t>
  </si>
  <si>
    <t>INT0107WWEN00D</t>
  </si>
  <si>
    <t>INT0107WWEN00E</t>
  </si>
  <si>
    <t>INT0107WWEN00K</t>
  </si>
  <si>
    <t>INT0107WWEN00G</t>
  </si>
  <si>
    <t>INT0107WWEN0UU</t>
  </si>
  <si>
    <t>Media</t>
  </si>
  <si>
    <t xml:space="preserve"> InterBase 2007 Server ISV / VARs</t>
  </si>
  <si>
    <t xml:space="preserve">ISV / VAR pricing is for existing customers who are currently licensing IB 2007 Server products based on previous pricing model </t>
  </si>
  <si>
    <t>INT0007WWEN180</t>
  </si>
  <si>
    <t>Dual Core Server</t>
  </si>
  <si>
    <t>INT0007WWEN181</t>
  </si>
  <si>
    <t>INT0007WWSMPYU</t>
  </si>
  <si>
    <t>INT0007WWEN002</t>
  </si>
  <si>
    <t>INT0007WWEN005</t>
  </si>
  <si>
    <t>INT0007WWEN00E</t>
  </si>
  <si>
    <t>Simultaneous 20 Lic</t>
  </si>
  <si>
    <t>INT0007WWEN00F</t>
  </si>
  <si>
    <t>INT0007WWSMPYF</t>
  </si>
  <si>
    <t>INT0007WWEN00G</t>
  </si>
  <si>
    <t>INT0007WWEN00U</t>
  </si>
  <si>
    <t>CPU Lic</t>
  </si>
  <si>
    <t>INT0007WWEN000</t>
  </si>
  <si>
    <t>Dual Core CPU Lic</t>
  </si>
  <si>
    <t>INT0007WWEN001</t>
  </si>
  <si>
    <t xml:space="preserve"> InterBase 2007 Desktop</t>
  </si>
  <si>
    <t>INB1307WWEN180</t>
  </si>
  <si>
    <t>INB1307WWEN00F</t>
  </si>
  <si>
    <t>INB1307WWEN00J</t>
  </si>
  <si>
    <t xml:space="preserve"> InterBase Server Edition 7.5 for Windows</t>
  </si>
  <si>
    <t>INT1375WWEN180</t>
  </si>
  <si>
    <t>INT1375WWEN002</t>
  </si>
  <si>
    <t>INT1375WWEN00E</t>
  </si>
  <si>
    <t>INT1375WWEN00G</t>
  </si>
  <si>
    <t>INT1375WWEN00U</t>
  </si>
  <si>
    <t>INT1375WWEN000</t>
  </si>
  <si>
    <t>INT1375WWEN001</t>
  </si>
  <si>
    <t xml:space="preserve"> InterBase 7.5 Desktop for Windows</t>
  </si>
  <si>
    <t>INB1375WWEN180</t>
  </si>
  <si>
    <t>INB1375WWEN00F</t>
  </si>
  <si>
    <t>INB1375WWEN00J</t>
  </si>
  <si>
    <t xml:space="preserve"> InterBase Server Edition 7.5 for Linux</t>
  </si>
  <si>
    <t>INT7075WWEN180</t>
  </si>
  <si>
    <t>INT7075WWEN002</t>
  </si>
  <si>
    <t>INT7075WWEN00E</t>
  </si>
  <si>
    <t>INT7075WWEN00G</t>
  </si>
  <si>
    <t>INT7075WWEN00U</t>
  </si>
  <si>
    <t>INT7075WWEN000</t>
  </si>
  <si>
    <t>INT7075WWEN001</t>
  </si>
  <si>
    <t xml:space="preserve"> InterBase Server Edition 7.5 for Solaris</t>
  </si>
  <si>
    <t>INT6175WWEN180</t>
  </si>
  <si>
    <t>INT6175WWEN002</t>
  </si>
  <si>
    <t>INT6175WWEN00E</t>
  </si>
  <si>
    <t>INT6175WWEN00G</t>
  </si>
  <si>
    <t>INT6175WWEN00U</t>
  </si>
  <si>
    <t>INT6175WWEN000</t>
  </si>
  <si>
    <t>INT6175WWEN001</t>
  </si>
  <si>
    <t>Upgrade from any Delphi or Turbo Delphi product or any other Windows IDE</t>
  </si>
  <si>
    <t xml:space="preserve">Upgrade from DelphiStarter </t>
  </si>
  <si>
    <t>v1.0 shipped Sept 2007
v1.1 shipped Mar 2008
v1.2 shipped July 2008</t>
  </si>
  <si>
    <t xml:space="preserve"> 3rdRail 1.2</t>
  </si>
  <si>
    <t xml:space="preserve"> TurboRuby 2.0</t>
  </si>
  <si>
    <t>JBA0000WWXR000</t>
  </si>
  <si>
    <t>JBuilder</t>
  </si>
  <si>
    <t xml:space="preserve"> 3rdRail 2.0</t>
  </si>
  <si>
    <t>Delphi Prism</t>
  </si>
  <si>
    <t>InterBase</t>
  </si>
  <si>
    <t xml:space="preserve">NEW USER
</t>
  </si>
  <si>
    <t>NEW USER</t>
  </si>
  <si>
    <t>Media Kit</t>
  </si>
  <si>
    <t>ESD</t>
  </si>
  <si>
    <t>varies</t>
  </si>
  <si>
    <t>Delphi for PHP</t>
  </si>
  <si>
    <t>Simultaneous 5 Lic</t>
  </si>
  <si>
    <t>JBuilder Generic Royalty</t>
  </si>
  <si>
    <t>MIDAS Generic Royalty</t>
  </si>
  <si>
    <t>Server</t>
  </si>
  <si>
    <t>Desktop</t>
  </si>
  <si>
    <t xml:space="preserve"> </t>
  </si>
  <si>
    <t>USD</t>
  </si>
  <si>
    <t>Windows</t>
  </si>
  <si>
    <t>GENERIC ROYALTY AGREEMENT FOR ALL PRODUCTS</t>
  </si>
  <si>
    <t>ALP0000WWXR000</t>
  </si>
  <si>
    <t>ALP0000WWXR00X</t>
  </si>
  <si>
    <t>INB0109WWEN181</t>
  </si>
  <si>
    <t>INB0109WWEN182</t>
  </si>
  <si>
    <t>INB0109WWEN183</t>
  </si>
  <si>
    <t>Currency</t>
  </si>
  <si>
    <t>USD$</t>
  </si>
  <si>
    <t>China</t>
  </si>
  <si>
    <t>Emerging Markets</t>
  </si>
  <si>
    <t>JOX009ELENMB0</t>
  </si>
  <si>
    <t>JOX009ELEEMB0</t>
  </si>
  <si>
    <t>JOX009ELEUMB0</t>
  </si>
  <si>
    <t>JOX009ELECMB0</t>
  </si>
  <si>
    <t>JOX009ELEFMB0</t>
  </si>
  <si>
    <t>ELS</t>
  </si>
  <si>
    <t>FLEX</t>
  </si>
  <si>
    <t>J Optimizer</t>
  </si>
  <si>
    <t>J Optimizer 2009</t>
  </si>
  <si>
    <t>JOX009ELEMMB0</t>
  </si>
  <si>
    <t xml:space="preserve"> J Optimizer 2009</t>
  </si>
  <si>
    <t>JOX009ELEDMB0</t>
  </si>
  <si>
    <t>JXB0008WWXX015</t>
  </si>
  <si>
    <t>JXE0008WWXX015</t>
  </si>
  <si>
    <t>Region</t>
  </si>
  <si>
    <t>Conversion Ratios (from 1 USD)</t>
  </si>
  <si>
    <t>U.S. &amp; LATAM</t>
  </si>
  <si>
    <t>Europe (mainland)</t>
  </si>
  <si>
    <t>Euro</t>
  </si>
  <si>
    <t>U.K.</t>
  </si>
  <si>
    <t>Australia</t>
  </si>
  <si>
    <t>AUD</t>
  </si>
  <si>
    <t>New Zealand</t>
  </si>
  <si>
    <t>All-Access Media Kit</t>
  </si>
  <si>
    <t>AAX000ELMXWB0</t>
  </si>
  <si>
    <t>Add CPUs - Adds support for up to 32 CPU/cores per machine. Maximum number of CPUs/cores supported is 32 due to OS limitations</t>
  </si>
  <si>
    <t>JBuilder 2008 R2 Professional Academic</t>
  </si>
  <si>
    <t>JBuilder 2008 R2 Enterprise Academic</t>
  </si>
  <si>
    <t>JBuilder 2008 R2 Enterprise</t>
  </si>
  <si>
    <t>JBuilder 2008 R2 Professional</t>
  </si>
  <si>
    <t>JDS0070WWEN180</t>
  </si>
  <si>
    <t>JDS0070WWEN181</t>
  </si>
  <si>
    <t>JDS0070WWEN182</t>
  </si>
  <si>
    <t>Desktop (min S&amp;M)</t>
  </si>
  <si>
    <t>CWR1375WWEN180</t>
  </si>
  <si>
    <t>JXB0008WWEA191</t>
  </si>
  <si>
    <t>JXE0008WWEA191</t>
  </si>
  <si>
    <t>APX000ELMXM20</t>
  </si>
  <si>
    <t>APX000ELMXM40</t>
  </si>
  <si>
    <t>APX000ELMXM50</t>
  </si>
  <si>
    <t>APX000ELMXM30</t>
  </si>
  <si>
    <t>UPDATE IMAGE</t>
  </si>
  <si>
    <t>Box/DVD</t>
  </si>
  <si>
    <t>JXR0012WWFS191</t>
  </si>
  <si>
    <t>MEDIA KIT CONTENT</t>
  </si>
  <si>
    <t>SKU</t>
  </si>
  <si>
    <t>Name</t>
  </si>
  <si>
    <t>Content</t>
  </si>
  <si>
    <t>Version</t>
  </si>
  <si>
    <t>Languages</t>
  </si>
  <si>
    <t>Comments</t>
  </si>
  <si>
    <t>English only</t>
  </si>
  <si>
    <t>Installation guide</t>
  </si>
  <si>
    <t>All Instant-on builds</t>
  </si>
  <si>
    <t>APX000ELMXM10</t>
  </si>
  <si>
    <t>Embarcadero Database Tools Media Kit DVD</t>
  </si>
  <si>
    <t>Embarcadero DBArtisan</t>
  </si>
  <si>
    <t>Embarcadero DB Optimizer</t>
  </si>
  <si>
    <t>Embarcadero Performance Center</t>
  </si>
  <si>
    <t>Embarcadero Rapid SQL Developer</t>
  </si>
  <si>
    <t>Embarcadero Rapid SQL</t>
  </si>
  <si>
    <t>Embarcadero Developer Tools Media Kit DVD</t>
  </si>
  <si>
    <t>2.0</t>
  </si>
  <si>
    <t>2009</t>
  </si>
  <si>
    <t>Multi-language EN/FR/GE/JA</t>
  </si>
  <si>
    <t>Embarbadero Java Tools Media Kit DVD</t>
  </si>
  <si>
    <t>2008 R2</t>
  </si>
  <si>
    <t>Embarcadero Classic Tools Media Kit DVD 1</t>
  </si>
  <si>
    <t>C++Builder Pro and Enterprise</t>
  </si>
  <si>
    <t>6</t>
  </si>
  <si>
    <t>CodeWright</t>
  </si>
  <si>
    <t>7.5</t>
  </si>
  <si>
    <t>Delphi Pro, Enterprise</t>
  </si>
  <si>
    <t>7</t>
  </si>
  <si>
    <t>JDatastore</t>
  </si>
  <si>
    <t>RAD Studio</t>
  </si>
  <si>
    <t>2007</t>
  </si>
  <si>
    <t>Embarcadero Classic Tools Media Kit DVD 2</t>
  </si>
  <si>
    <t>CPB000MMNNWB0</t>
  </si>
  <si>
    <t>CPB000MMNNWB0 x5</t>
  </si>
  <si>
    <t>CPB000MMNNWB0 x10</t>
  </si>
  <si>
    <t>CPB000MMNUWB0</t>
  </si>
  <si>
    <t>CPB000MMNFWB0</t>
  </si>
  <si>
    <t>CPE000MMNNWB0</t>
  </si>
  <si>
    <t>CPE000MMNNWB0 x5</t>
  </si>
  <si>
    <t>CPE000MMNNWB0 x10</t>
  </si>
  <si>
    <t>CPA000MMNNWB0</t>
  </si>
  <si>
    <t>CPA000MMNNWB0 x5</t>
  </si>
  <si>
    <t>CPA000MMNNWB0 x10</t>
  </si>
  <si>
    <t>HDB000MMNNWB0</t>
  </si>
  <si>
    <t>HDB000MMNNWB0 x5</t>
  </si>
  <si>
    <t>HDB000MMNNWB0 x10</t>
  </si>
  <si>
    <t>HDB000MMNUWB0</t>
  </si>
  <si>
    <t>HDB000MMNFWB0</t>
  </si>
  <si>
    <t>HDE000MMNNWB0</t>
  </si>
  <si>
    <t>HDE000MMNNWB0 x5</t>
  </si>
  <si>
    <t>HDE000MMNNWB0 x10</t>
  </si>
  <si>
    <t>HDE000MMNUWB0</t>
  </si>
  <si>
    <t>HDE000MMNFWB0</t>
  </si>
  <si>
    <t>HDA000MMNNWB0</t>
  </si>
  <si>
    <t>HDA000MMNNWB0 x5</t>
  </si>
  <si>
    <t>HDA000MMNNWB0 x10</t>
  </si>
  <si>
    <t>HDA000MMNUWB0</t>
  </si>
  <si>
    <t>HDA000MMNFWB0</t>
  </si>
  <si>
    <t>BDB000MMNNWB0</t>
  </si>
  <si>
    <t>BDB000MMNNWB0 x5</t>
  </si>
  <si>
    <t>BDB000MMNNWB0 x10</t>
  </si>
  <si>
    <t>BDB000MMNUWB0</t>
  </si>
  <si>
    <t>BDB000MMNFWB0</t>
  </si>
  <si>
    <t>BDE000MMNNWB0</t>
  </si>
  <si>
    <t>BDE000MMNNWB0 x5</t>
  </si>
  <si>
    <t>BDE000MMNNWB0 x10</t>
  </si>
  <si>
    <t>BDE000MMNUWB0</t>
  </si>
  <si>
    <t>BDE000MMNFWB0</t>
  </si>
  <si>
    <t>BDA000MMNNWB0</t>
  </si>
  <si>
    <t>BDA000MMNNWB0 x5</t>
  </si>
  <si>
    <t>BDA000MMNNWB0 x10</t>
  </si>
  <si>
    <t>BDA000MMNUWB0</t>
  </si>
  <si>
    <t>BDA000MMNFWB0</t>
  </si>
  <si>
    <t xml:space="preserve"> Academic ESD Single License Products</t>
  </si>
  <si>
    <t xml:space="preserve"> InterBase SMP 2009 To-Go</t>
  </si>
  <si>
    <t xml:space="preserve"> English/French/German/ Japanese</t>
  </si>
  <si>
    <t>This product has been de-supported. Support will open cases, but may not be able to assist customers with issues that are specific to the de-supported version</t>
  </si>
  <si>
    <t>Embedded</t>
  </si>
  <si>
    <t>Listed as Delphi, C++Builder, Delphi Prism and RAD Studio.</t>
  </si>
  <si>
    <t>JBuilder Partner DVD Content</t>
  </si>
  <si>
    <t>Note: Customers who request media kit/s may be charged a shipping fee where the customer requires the shipment to be tracked</t>
  </si>
  <si>
    <t>Network Named</t>
  </si>
  <si>
    <t>ToolCloud</t>
  </si>
  <si>
    <t>JOX009ELELMB0</t>
  </si>
  <si>
    <t>JOX009ELETMB0</t>
  </si>
  <si>
    <t>BDB000MMNLWB0</t>
  </si>
  <si>
    <t>BDB000MMNTWB0</t>
  </si>
  <si>
    <t>BDE000MMNLWB0</t>
  </si>
  <si>
    <t>BDE000MMNTWB0</t>
  </si>
  <si>
    <t>BDA000MMNLWB0</t>
  </si>
  <si>
    <t>BDA000MMNTWB0</t>
  </si>
  <si>
    <t>CPB000MMNLWB0</t>
  </si>
  <si>
    <t>CPB000MMNTWB0</t>
  </si>
  <si>
    <t>CPE000MMNLWB0</t>
  </si>
  <si>
    <t>CPE000MMNTWB0</t>
  </si>
  <si>
    <t>CPA000MMNLWB0</t>
  </si>
  <si>
    <t>CPA000MMNTWB0</t>
  </si>
  <si>
    <t>HDB000MMNLWB0</t>
  </si>
  <si>
    <t>HDB000MMNTWB0</t>
  </si>
  <si>
    <t>HDE000MMNLWB0</t>
  </si>
  <si>
    <t>HDE000MMNTWB0</t>
  </si>
  <si>
    <t>HDA000MMNLWB0</t>
  </si>
  <si>
    <t>HDA000MMNTWB0</t>
  </si>
  <si>
    <t>**1st year only.  See EMBT renewal rep for renewal pricing and customer quotes</t>
  </si>
  <si>
    <t>1st Year Support &amp; Maint SKU</t>
  </si>
  <si>
    <t>New 1st Year Support &amp; Maint Price**</t>
  </si>
  <si>
    <t>ALL PRODUCTS PREPAID ROYALTY</t>
  </si>
  <si>
    <t>License</t>
  </si>
  <si>
    <t>Product SKU</t>
  </si>
  <si>
    <t>Product Price</t>
  </si>
  <si>
    <t>Named</t>
  </si>
  <si>
    <t>Concurrent</t>
  </si>
  <si>
    <t>InterBase Generic Royalty</t>
  </si>
  <si>
    <t>5 users</t>
  </si>
  <si>
    <t>10 users</t>
  </si>
  <si>
    <t>25 users</t>
  </si>
  <si>
    <t>Delphi Generic Royalty</t>
  </si>
  <si>
    <t>Borland C++ Generic Royalty</t>
  </si>
  <si>
    <t>INT0000WWXX000</t>
  </si>
  <si>
    <t>N/A</t>
  </si>
  <si>
    <t>MEDIA KIT</t>
  </si>
  <si>
    <t>HDB0007WWXX004</t>
  </si>
  <si>
    <t>None</t>
  </si>
  <si>
    <t>DVD</t>
  </si>
  <si>
    <t>5 Named Users</t>
  </si>
  <si>
    <t>10 Named Users</t>
  </si>
  <si>
    <t xml:space="preserve">Server </t>
  </si>
  <si>
    <t>1 user</t>
  </si>
  <si>
    <t>BFS0080WWEN000</t>
  </si>
  <si>
    <t>BFS0080WWEN001</t>
  </si>
  <si>
    <t>BFS0080WWEN002</t>
  </si>
  <si>
    <t>BFS0080WWEN003</t>
  </si>
  <si>
    <t>BFS0080WWEN004</t>
  </si>
  <si>
    <t>BFS0080WWEN005</t>
  </si>
  <si>
    <t xml:space="preserve"> Blackfish SQL Deployment Licenses</t>
  </si>
  <si>
    <t xml:space="preserve">Media </t>
  </si>
  <si>
    <t>The above products are deployment licenses only and include a serial number and license information/instructions delivered by email. The user must already have Blackfish SQL software which is available in CodeGear RAD Studio 2007, Delphi 2007 R2 and C++Builder 2007 R2. These deployment licenses will also work with the upcoming Blackfish SQL 8 for Java.</t>
  </si>
  <si>
    <t>CPE0000WWXR000</t>
  </si>
  <si>
    <t xml:space="preserve"> Royalty - Generic</t>
  </si>
  <si>
    <t xml:space="preserve"> JDataStore 7</t>
  </si>
  <si>
    <t>C++Builder Generic Royalty</t>
  </si>
  <si>
    <t>New User</t>
  </si>
  <si>
    <t>MID0000WWXR000</t>
  </si>
  <si>
    <t>HDA0000WWXR000</t>
  </si>
  <si>
    <t>Simultaneous 1 Lic</t>
  </si>
  <si>
    <t>Simultaneous 10 Lic</t>
  </si>
  <si>
    <t>Simultaneous 50 Lic</t>
  </si>
  <si>
    <t>Simultaneous Unltd Lic</t>
  </si>
  <si>
    <t>20 User Lic</t>
  </si>
  <si>
    <t>100 User Lic</t>
  </si>
  <si>
    <t>1 User Lic</t>
  </si>
  <si>
    <t>Academic Networked Volume Licenses</t>
  </si>
  <si>
    <t xml:space="preserve"> CodeWright 7.5 </t>
  </si>
  <si>
    <t>License w/ 1yr Maintenance</t>
  </si>
  <si>
    <t>Windows/Solaris/ Linux / Macintosh</t>
  </si>
  <si>
    <t>SMP Server and 1 User License</t>
  </si>
  <si>
    <t>Addl Simultaneous 1 Lic</t>
  </si>
  <si>
    <t>SMP Server &amp; Simultaneous 5 Lic</t>
  </si>
  <si>
    <t>SMP Server &amp; Simultaneous 10 Lic</t>
  </si>
  <si>
    <t>SMP Server &amp; Simultaneous 25 Lic</t>
  </si>
  <si>
    <t>SMP Server &amp; Simultaneous 50 Lic</t>
  </si>
  <si>
    <t>SMP Server &amp; Simultaneous Unltd Lic</t>
  </si>
  <si>
    <t>1) Minimum Fee: Use the listed SKU if calculated support fees do not reach this minimum.</t>
  </si>
  <si>
    <t>2) To upgrade to Advantage level, subtract the calculated support fees from the minimum Advantage fee (USD2500/EUR2500/UKP1650) and invoice this amount using the Advantage level upgrade SKU.</t>
  </si>
  <si>
    <t xml:space="preserve"> InterBase SMP 2009 Server</t>
  </si>
  <si>
    <t>All IB SMP 2009 licenses include support for Dual Core / Quad Core and Additional CPUs up to 8 cores on one machine. To add support for more than 8 cores on one machine, add the Additional CPU SKU which increases CPU/cores to 32.</t>
  </si>
  <si>
    <t>SMP Server &amp; 1 User License</t>
  </si>
  <si>
    <t>INT0109WWEN180</t>
  </si>
  <si>
    <t>INT0109WWENVA0</t>
  </si>
  <si>
    <t>INT0109WWEN18D</t>
  </si>
  <si>
    <t>INT0109WWEN18E</t>
  </si>
  <si>
    <t>INT0109WWEN18K</t>
  </si>
  <si>
    <t>INT0109WWEN18G</t>
  </si>
  <si>
    <t>InterBase Strong Encryption License</t>
  </si>
  <si>
    <t>INT0109WWENSE0</t>
  </si>
  <si>
    <t>N/C</t>
  </si>
  <si>
    <t>INT0109WWEN18U</t>
  </si>
  <si>
    <t xml:space="preserve"> InterBase SMP 2009 Server ISV / VARs</t>
  </si>
  <si>
    <t>Windows/Solaris/ Linux/Macintosh</t>
  </si>
  <si>
    <t>ISV / VAR SKUs allow stacking of additional simutaneous users to an existing IB 2009 Server installation</t>
  </si>
  <si>
    <t>INT0109WWENVAD</t>
  </si>
  <si>
    <t>INT0109WWENVAE</t>
  </si>
  <si>
    <t>Simultaneous 25 Lic</t>
  </si>
  <si>
    <t>INT0109WWENVAK</t>
  </si>
  <si>
    <t>INT0109WWENVAG</t>
  </si>
  <si>
    <t>INT0109WWENVAU</t>
  </si>
  <si>
    <t>Additional CPUs</t>
  </si>
  <si>
    <t>INT0109WWEN000</t>
  </si>
  <si>
    <t xml:space="preserve"> InterBase SMP 2009 Desktop</t>
  </si>
  <si>
    <t>INB0109WWEN180</t>
  </si>
  <si>
    <t>INB0109WWEN18K</t>
  </si>
  <si>
    <t>INB0109WWEN18H</t>
  </si>
  <si>
    <t>3) To upgrade to Premium level, subtract the calculated support fees from the minimum Premium fee (USD20000/EUR20000/UKP13500) and invoice this amount using the Advantage level upgrade SKU.</t>
  </si>
  <si>
    <t>Price Varies, see note 3 below</t>
  </si>
  <si>
    <t>Price Varies, see note 2 below</t>
  </si>
  <si>
    <t xml:space="preserve">Level Upgrade from Software Assurance to Advantage </t>
  </si>
  <si>
    <t xml:space="preserve">Level Upgrade from Advantage to Premium </t>
  </si>
  <si>
    <t>Minimum Support &amp; Maintenance Fee (see note 1 below)</t>
  </si>
  <si>
    <t>Upsell</t>
  </si>
  <si>
    <t>Support &amp; Maint SKU</t>
  </si>
  <si>
    <t>BCP0000WWXR000</t>
  </si>
  <si>
    <t>High Availability Server</t>
  </si>
  <si>
    <t>Unlimited users</t>
  </si>
  <si>
    <t>Per user</t>
  </si>
  <si>
    <t>Upgrade from any earlier version</t>
  </si>
  <si>
    <t>Add CPUs</t>
  </si>
  <si>
    <t>Add Users</t>
  </si>
  <si>
    <t>Server with one user</t>
  </si>
  <si>
    <t>Multiple license packs</t>
  </si>
  <si>
    <t>Blackfish SQL Royalty</t>
  </si>
  <si>
    <t>BFS0000WWXR000</t>
  </si>
  <si>
    <t>1 YEAR TERM</t>
  </si>
  <si>
    <t>1 Year Term License with Maintenance</t>
  </si>
  <si>
    <t>JXR0020WWENTL1</t>
  </si>
  <si>
    <t>TRB0020WWENTL1</t>
  </si>
  <si>
    <t>Shipping Nov 2008</t>
  </si>
  <si>
    <t>JXR0010WWEN190</t>
  </si>
  <si>
    <t>2nd year renewal</t>
  </si>
  <si>
    <t>RENEWAL</t>
  </si>
  <si>
    <t xml:space="preserve"> Generic Support Options</t>
  </si>
  <si>
    <t>CSB0000MOPS00A</t>
  </si>
  <si>
    <t>CSB0000MOPS00P</t>
  </si>
  <si>
    <t>PRE0000XXPS00E</t>
  </si>
  <si>
    <t>PRE0000XXPS00A</t>
  </si>
  <si>
    <t>Customized Premium Support</t>
  </si>
  <si>
    <t>PRE0000XXPS00C</t>
  </si>
  <si>
    <t>CSB0009MOPS01M</t>
  </si>
  <si>
    <t>Additional Contact for Premium Support</t>
  </si>
  <si>
    <t>English</t>
  </si>
  <si>
    <t>Japanese</t>
  </si>
  <si>
    <t>GBP</t>
  </si>
  <si>
    <t>Only available for InterBase, price on request</t>
  </si>
  <si>
    <t>24x7h Emergency Support for Premium Support</t>
  </si>
  <si>
    <r>
      <t xml:space="preserve">In cooperation with Support </t>
    </r>
    <r>
      <rPr>
        <b/>
        <u/>
        <sz val="9"/>
        <color indexed="8"/>
        <rFont val="Arial"/>
        <family val="2"/>
      </rPr>
      <t>and</t>
    </r>
    <r>
      <rPr>
        <b/>
        <sz val="9"/>
        <color indexed="8"/>
        <rFont val="Arial"/>
        <family val="2"/>
      </rPr>
      <t xml:space="preserve"> Legal only</t>
    </r>
  </si>
  <si>
    <t>Shipping Feb 2007</t>
  </si>
  <si>
    <t>IMPORANT NOTE: Support options for most products are listed under the Support and Maintenance columns of each product page in the price list.</t>
  </si>
  <si>
    <t>* included maintenance provides upgrades and updates (support is not included)</t>
  </si>
  <si>
    <t>User Type</t>
  </si>
  <si>
    <t>Delivery Method</t>
  </si>
  <si>
    <t>Description</t>
  </si>
  <si>
    <t>Incident Support Only</t>
  </si>
  <si>
    <t>* Requires a media kit if one is not already owned via a previous purchase</t>
  </si>
  <si>
    <t>Note this is a free CD upgrade to 7.0 Users. InterBase 7.1 customers can upgrade for free from registered users download.</t>
  </si>
  <si>
    <t>CD</t>
  </si>
  <si>
    <t>Note this is a free CD upgrade to 7.0 Users</t>
  </si>
  <si>
    <t>IBGX00MMNBM19</t>
  </si>
  <si>
    <t>IBGX00MMNBM29</t>
  </si>
  <si>
    <t>IBGX00MMNBMC9</t>
  </si>
  <si>
    <t>AA Toolbox</t>
  </si>
  <si>
    <t>1.8.1</t>
  </si>
  <si>
    <t>AA Toolcloud</t>
  </si>
  <si>
    <t>Multi</t>
  </si>
  <si>
    <t>Includes Japanese ER/Studio Data Architect and Viewer.  Multi- Language versions of Delphi,  C++Builder,  3rd Rail,  JBuilder and JOptimizer.</t>
  </si>
  <si>
    <t>Embarcadero DB Change Manager</t>
  </si>
  <si>
    <t>Embarcadero ER/Studio Business Architect</t>
  </si>
  <si>
    <t>Embarcadero ER/Studio Data Architect</t>
  </si>
  <si>
    <t>Embarcadero ER/Studio Portal</t>
  </si>
  <si>
    <t>Embarcadero ER/Studio Repository</t>
  </si>
  <si>
    <t>Embarcadero ER/Studio Viewer</t>
  </si>
  <si>
    <t>RAD Studio Disks 1,2 and 3 (3 includes Partner DVD Content)</t>
  </si>
  <si>
    <t>3rd Rail</t>
  </si>
  <si>
    <t>INT0007WWSMPY3</t>
  </si>
  <si>
    <t>Notes</t>
  </si>
  <si>
    <t>All-Access-XE Bronze 1Yr Term Academic - Cnt Req'd</t>
  </si>
  <si>
    <t>AAD000ESECWGM</t>
  </si>
  <si>
    <t>All-Access-XE Bronze 3Yr Term Academic - Cnt Req'd</t>
  </si>
  <si>
    <t>AAD000ESECWHM</t>
  </si>
  <si>
    <t>All-Access-XE Silver 1Yr Term Academic - Cnt Req'd</t>
  </si>
  <si>
    <t>AAD000ESECWIM</t>
  </si>
  <si>
    <t>All-Access-XE Silver 3Yr Term Academic - Cnt Req'd</t>
  </si>
  <si>
    <t>AAD000ESECWJM</t>
  </si>
  <si>
    <t>All-Access-XE Gold 1Yr Term Academic - Cnt Req'd</t>
  </si>
  <si>
    <t>AAD000ESECWLM</t>
  </si>
  <si>
    <t>All-Access-XE Gold 3Yr Term Academic - Cnt Req'd</t>
  </si>
  <si>
    <t>AAD000ESECWMM</t>
  </si>
  <si>
    <t>All-Access-XE Platnm 1Yr Term Academic - Cnt Req'd</t>
  </si>
  <si>
    <t>AAD000ESECWNM</t>
  </si>
  <si>
    <t>All-Access-XE Platnm 3Yr Term Academic - Cnt Req'd</t>
  </si>
  <si>
    <t>AAD000ESECWOM</t>
  </si>
  <si>
    <t>All-Access-XE Gold 1Yr Term Academic - NNU IT Use</t>
  </si>
  <si>
    <t>AAD000ESEEWCM</t>
  </si>
  <si>
    <t>All-Access-XE Gold 3Yr Term Academic - NNU IT Use</t>
  </si>
  <si>
    <t>AAD000ESEEWDM</t>
  </si>
  <si>
    <t>*By Approval. See Embarcadero Finance</t>
  </si>
  <si>
    <t>All-Access Academic - International</t>
  </si>
  <si>
    <t>TC</t>
  </si>
  <si>
    <t>1 Incident Support</t>
  </si>
  <si>
    <t>Credit Card Payment only</t>
  </si>
  <si>
    <t>12 Incident Support Service (phased out, only for Educational)</t>
  </si>
  <si>
    <t>ALP0000WWPS012</t>
  </si>
  <si>
    <t>Upgrade from any earlier version, including XE (32bit)</t>
  </si>
  <si>
    <t>Delphi Certification</t>
  </si>
  <si>
    <t>Delphi Developer Certification Exam</t>
  </si>
  <si>
    <t>HDXX00ETENWB0</t>
  </si>
  <si>
    <t>Embarcadero Prism</t>
  </si>
  <si>
    <t>Shipping Aug 2011</t>
  </si>
  <si>
    <t>AppWave</t>
  </si>
  <si>
    <t>APX000ELMXM70</t>
  </si>
  <si>
    <t>CPU000MMNNWB0</t>
  </si>
  <si>
    <t>CPU000MMNNWB0 x5</t>
  </si>
  <si>
    <t>CPU000MMNNWB0 x10</t>
  </si>
  <si>
    <t>CPU000MMNLWB0</t>
  </si>
  <si>
    <t>CPU000MMNTWB0</t>
  </si>
  <si>
    <t>Professional New User</t>
  </si>
  <si>
    <t>Flex</t>
  </si>
  <si>
    <t>Professional Upgrade</t>
  </si>
  <si>
    <t>Enterprise New User</t>
  </si>
  <si>
    <t>Enterprise Upgrade</t>
  </si>
  <si>
    <t>Architect New User</t>
  </si>
  <si>
    <t>Architect Upgrade</t>
  </si>
  <si>
    <t>HDU000MMNNWB0</t>
  </si>
  <si>
    <t>HDU000MMNNWB0 x5</t>
  </si>
  <si>
    <t>HDU000MMNNWB0 x10</t>
  </si>
  <si>
    <t>HDU000MMNLWB0</t>
  </si>
  <si>
    <t>HDU000MMNTWB0</t>
  </si>
  <si>
    <t xml:space="preserve"> RadPHP XE2</t>
  </si>
  <si>
    <t>PHBX02ELENWB0</t>
  </si>
  <si>
    <t>BDU000MMNNWB0</t>
  </si>
  <si>
    <t>BDU000MMNNWB0 x5</t>
  </si>
  <si>
    <t>BDU000MMNNWB0 x10</t>
  </si>
  <si>
    <t>BDU000MMNLWB0</t>
  </si>
  <si>
    <t>BDU000MMNTWB0</t>
  </si>
  <si>
    <t xml:space="preserve">Incident Support for Workstation licensing </t>
  </si>
  <si>
    <t>ALP0000WWPS01W</t>
  </si>
  <si>
    <t xml:space="preserve">Incident Support for Network licensing </t>
  </si>
  <si>
    <t>ALP0000WWPS01N</t>
  </si>
  <si>
    <t>Shipping Aug 2012</t>
  </si>
  <si>
    <t>APX000ELMXM80</t>
  </si>
  <si>
    <t xml:space="preserve"> HTML5 Builder XE3</t>
  </si>
  <si>
    <t>PHBX03MLENWB0</t>
  </si>
  <si>
    <t>PHBX03MLENWD0</t>
  </si>
  <si>
    <t>PHBX03MLENWE0</t>
  </si>
  <si>
    <t>PHBX03MLELWB0</t>
  </si>
  <si>
    <t>PHBX03MLETWB0</t>
  </si>
  <si>
    <t>PHBX03MUENWB0</t>
  </si>
  <si>
    <t>PHBX03MUENWD0</t>
  </si>
  <si>
    <t>PHBX03MUENWE0</t>
  </si>
  <si>
    <t>PHBX03MUELWB0</t>
  </si>
  <si>
    <t>PHBX03MUETWB0</t>
  </si>
  <si>
    <t xml:space="preserve"> InterBase XE3 Server</t>
  </si>
  <si>
    <t>IBMX03ELEWM19</t>
  </si>
  <si>
    <t>IBMX03ELEWM05</t>
  </si>
  <si>
    <t>IBMX03ELEWM10</t>
  </si>
  <si>
    <t>IBMX03ELEWM25</t>
  </si>
  <si>
    <t>IBMX03ELEWM50</t>
  </si>
  <si>
    <t>IBMX03ELEWMU9</t>
  </si>
  <si>
    <t>IBMX03ELEWMI9</t>
  </si>
  <si>
    <t>IBMX03ELEWMV9</t>
  </si>
  <si>
    <t>IBMX03ELEWMX9</t>
  </si>
  <si>
    <t>IBMX03ELEWM29</t>
  </si>
  <si>
    <t>IBMX03ELEWML9</t>
  </si>
  <si>
    <t>IBMX03ELEWMU0</t>
  </si>
  <si>
    <t>IBMX03ELEWM89</t>
  </si>
  <si>
    <t>IBMX03EUEWM19</t>
  </si>
  <si>
    <t>IBMX03EUEWM05</t>
  </si>
  <si>
    <t>IBMX03EUEWM10</t>
  </si>
  <si>
    <t>IBMX03EUEWM25</t>
  </si>
  <si>
    <t>IBMX03EUEWM50</t>
  </si>
  <si>
    <t>IBMX03EUEWMU9</t>
  </si>
  <si>
    <t>IBMX03EUEWMI9</t>
  </si>
  <si>
    <t>IBMX03EUEWMV9</t>
  </si>
  <si>
    <t>IBMX03EUEWMX9</t>
  </si>
  <si>
    <t>IBMX03EUEWM29</t>
  </si>
  <si>
    <t>IBMX03EUEWML9</t>
  </si>
  <si>
    <t>IBMX03EUEWM89</t>
  </si>
  <si>
    <t xml:space="preserve"> InterBase XE3 To-Go</t>
  </si>
  <si>
    <t xml:space="preserve"> InterBase XE3 Desktop</t>
  </si>
  <si>
    <t>IBDX03ELEWM1M</t>
  </si>
  <si>
    <t>IBDX03ELEWM2M</t>
  </si>
  <si>
    <t>IBDX03ELEWMCM</t>
  </si>
  <si>
    <t>IBDX03EUEWM19</t>
  </si>
  <si>
    <t>IBDX03EUEWM29</t>
  </si>
  <si>
    <t>IBDX03EUEWMC9</t>
  </si>
  <si>
    <t>IBGX03ELEBM19</t>
  </si>
  <si>
    <t>IBGX03ELEBM29</t>
  </si>
  <si>
    <t>IBGX03ELEBMC9</t>
  </si>
  <si>
    <t>IBGX03EUEBM19</t>
  </si>
  <si>
    <t>IBGX03EUEBM29</t>
  </si>
  <si>
    <t>IBGX03EUEBMC9</t>
  </si>
  <si>
    <t>HTML5 Builder</t>
  </si>
  <si>
    <t>PHBX03ELEDWB0</t>
  </si>
  <si>
    <t>Embarcadero Developer Tools XE Media Kit</t>
  </si>
  <si>
    <t>Embarcadero Developer Tools XE2 Media Kit</t>
  </si>
  <si>
    <t>Embarcadero Developer Tools XE3 Media Kit</t>
  </si>
  <si>
    <t>XE2</t>
  </si>
  <si>
    <t>RAD Partner DVD</t>
  </si>
  <si>
    <t>XE3</t>
  </si>
  <si>
    <t>IBMX03EUEWMU0</t>
  </si>
  <si>
    <t>IBMX00MMNWMU0</t>
  </si>
  <si>
    <t>IBMX00EUEWMU0</t>
  </si>
  <si>
    <t xml:space="preserve">Upgrade from Delphi Starter, C++Builder Starter, HTML5 Builder, or RadPHP </t>
  </si>
  <si>
    <t>Embarcadero InterBase Media Kit</t>
  </si>
  <si>
    <t>APX000ELMXM90</t>
  </si>
  <si>
    <t>InterBase ToGo</t>
  </si>
  <si>
    <t>Delphi for PHP 1.0 and 2.0 are no longer available</t>
  </si>
  <si>
    <t>Server + 1 user</t>
  </si>
  <si>
    <t>Server + Unlimited Users</t>
  </si>
  <si>
    <t>Server + 1 User</t>
  </si>
  <si>
    <t>Server + Unlmited Users</t>
  </si>
  <si>
    <t>PHBX03MLEMWB0</t>
  </si>
  <si>
    <t>BDD000MMNNWB0</t>
  </si>
  <si>
    <t xml:space="preserve">Upgrade from C++BuilderStarter </t>
  </si>
  <si>
    <t>APX000ELMXM81</t>
  </si>
  <si>
    <t>Upgrade from any C++Builder or Turbo C++ product or any other Windows IDE</t>
  </si>
  <si>
    <t>HDL000MMNNWB0</t>
  </si>
  <si>
    <t>HDL000MMNLWB0</t>
  </si>
  <si>
    <t>HDL000MMNTWB0</t>
  </si>
  <si>
    <t xml:space="preserve">New User </t>
  </si>
  <si>
    <t>UPGRADE FROM RadPHP XE2, XE,  or Delphi for PHP 2.0 or RAD Studio 2010, XE or XE2</t>
  </si>
  <si>
    <t>XE5</t>
  </si>
  <si>
    <t>APX000ELMXM82</t>
  </si>
  <si>
    <t>XE4</t>
  </si>
  <si>
    <t>Embarcadero Developer Tools XE4 Media Kit</t>
  </si>
  <si>
    <t>RAD Studio, Delphi and C++Builder</t>
  </si>
  <si>
    <t>Embarcadero Developer Tools XE5 Media Kit</t>
  </si>
  <si>
    <t>HDD000MMNNWB0</t>
  </si>
  <si>
    <t>CPD000MMNNWB0</t>
  </si>
  <si>
    <t>Upgrade from earlier C/S Pack or from AnyDAC</t>
  </si>
  <si>
    <t>HDD000MMNLWB0</t>
  </si>
  <si>
    <t>HDD000MMNTWB0</t>
  </si>
  <si>
    <t>CPD000MMNLWB0</t>
  </si>
  <si>
    <t>CPD000MMNTWB0</t>
  </si>
  <si>
    <t>BDD000MMNLWB0</t>
  </si>
  <si>
    <t>BDD000MMNTWB0</t>
  </si>
  <si>
    <t>Android, iOS, Windows, OS X</t>
  </si>
  <si>
    <t>Windows/Solaris/ Linux / Mac OS X</t>
  </si>
  <si>
    <t>HTML5 Builder XE3</t>
  </si>
  <si>
    <t xml:space="preserve">As of September 2013, the latest version of HTML5 Builder (HTML5 Builder XE5) is only available as part of RAD Studio XE5. HTML5 Builder is no longer available standalone. </t>
  </si>
  <si>
    <t>Registered users of earlier HTML5 Builder and RadPHP qualify for a $100 discount on RAD Studio XE5 products by purchasing the "RAD Studio upgrade from Starter or HTML5 Builder" SKUs.</t>
  </si>
  <si>
    <t>CPL000MMNNWB0</t>
  </si>
  <si>
    <t>CPL000MMNLWB0</t>
  </si>
  <si>
    <t>CPL000MMNTWB0</t>
  </si>
  <si>
    <t xml:space="preserve">INTX03ELEWMB0
</t>
  </si>
  <si>
    <t>1 year term license</t>
  </si>
  <si>
    <t xml:space="preserve"> InterBase XE3 VAR SDK Pack</t>
  </si>
  <si>
    <t>VAR SDK Pack</t>
  </si>
  <si>
    <t>Developer</t>
  </si>
  <si>
    <t xml:space="preserve"> JBuilder 2008 R2 Professional</t>
  </si>
  <si>
    <t>JXB0008WWEN191</t>
  </si>
  <si>
    <t>JXB0008WWSMPY1</t>
  </si>
  <si>
    <t xml:space="preserve">ToolCloud upgrades should use new user SKU and quote price difference between products. </t>
  </si>
  <si>
    <t>JXB0008WWXX00J</t>
  </si>
  <si>
    <t>JXB0008WWSMPNB</t>
  </si>
  <si>
    <t>JXB0008WWXX00K</t>
  </si>
  <si>
    <t>JXB0008WWSMPNF</t>
  </si>
  <si>
    <t>JXB0008WWXL00J</t>
  </si>
  <si>
    <t>JXB0008WWSMPLB</t>
  </si>
  <si>
    <t>JXB0008WWXX009</t>
  </si>
  <si>
    <t>JXB0008WWSMPCB</t>
  </si>
  <si>
    <t>JXB0008WWXX010</t>
  </si>
  <si>
    <t>JXB0008WWSMPCF</t>
  </si>
  <si>
    <t>JXB0008WWXT009</t>
  </si>
  <si>
    <t>JXB0008WWSMPTB</t>
  </si>
  <si>
    <t>Update Site Snapshot</t>
  </si>
  <si>
    <t>JXE0008WWFS196</t>
  </si>
  <si>
    <t xml:space="preserve"> JBuilder 2008 R2 Enterprise</t>
  </si>
  <si>
    <t>JXE0008WWEN191</t>
  </si>
  <si>
    <t>JXE0008WWSMPY1</t>
  </si>
  <si>
    <t>JXE0008WWXX00J</t>
  </si>
  <si>
    <t>JXE0008WWSMPNB</t>
  </si>
  <si>
    <t>JXE0008WWXX00K</t>
  </si>
  <si>
    <t>JXE0008WWSMPNF</t>
  </si>
  <si>
    <t>JXE0008WWXL00J</t>
  </si>
  <si>
    <t>JXE0008WWSMPLB</t>
  </si>
  <si>
    <t>JXE0008WWXX009</t>
  </si>
  <si>
    <t>JXE0008WWSMPCB</t>
  </si>
  <si>
    <t>JXE0008WWXX010</t>
  </si>
  <si>
    <t>JXE0008WWSMPCF</t>
  </si>
  <si>
    <t>JXE0008WWXT009</t>
  </si>
  <si>
    <t>JXE0008WWSMPTB</t>
  </si>
  <si>
    <t>JBuilder 2008 R1 and earlier versions are no longer available</t>
  </si>
  <si>
    <t>RAD Studio XE6 Professional</t>
  </si>
  <si>
    <t xml:space="preserve">  FireDAC Client/Server Add-On Pack for RAD Studio XE6 Professional</t>
  </si>
  <si>
    <t>The FireDAC C/S Add-On Pack for RAD Studio requires RAD Studio XE6 Professional, sold separately.The Add-On Pack can not be registered or used until a paid RAD Studio XE6 (not Delphi or C++Builder) Professional license has been registered</t>
  </si>
  <si>
    <t>RAD Studio XE6 Enterprise</t>
  </si>
  <si>
    <t>RAD Studio XE6 Ultimate</t>
  </si>
  <si>
    <t>RAD Studio XE6 Architect</t>
  </si>
  <si>
    <t>BDBX06MLENWB0</t>
  </si>
  <si>
    <t>BDDX06MLENWB0</t>
  </si>
  <si>
    <t>BDEX06MLENWB0</t>
  </si>
  <si>
    <t>BDUX06MLENWB0</t>
  </si>
  <si>
    <t>BDAX06MLENWB0</t>
  </si>
  <si>
    <t>HDBX06MLENWB0</t>
  </si>
  <si>
    <t>HDLX06MLENWB0</t>
  </si>
  <si>
    <t>HDDX06MLENWB0</t>
  </si>
  <si>
    <t>HDEX06MLENWB0</t>
  </si>
  <si>
    <t>HDUX06MLENWB0</t>
  </si>
  <si>
    <t>HDAX06MLENWB0</t>
  </si>
  <si>
    <t>HDCX06MLENWB0</t>
  </si>
  <si>
    <t xml:space="preserve"> Delphi XE6 Professional </t>
  </si>
  <si>
    <t xml:space="preserve">  Mobile Add-On Pack for Delphi XE6 Professional</t>
  </si>
  <si>
    <t>The Mobile Add-On Pack requires Delphi XE6 Professional, sold separately. The Add-On Pack can not be registered or used until a paid Delphi XE6 Professional license has been registered.</t>
  </si>
  <si>
    <t xml:space="preserve">  FireDAC Client/Server Add-On Pack for Delphi XE6 Professional</t>
  </si>
  <si>
    <t>The FireDAC C/S Add-On Pack for Delphi requires Delphi XE6 Professional, sold separately.The Add-On Pack can not be registered or used until a paid Delphi XE6 Professional license has been registered</t>
  </si>
  <si>
    <t xml:space="preserve"> Delphi XE6 Enterprise</t>
  </si>
  <si>
    <t xml:space="preserve"> Delphi XE6 Ultimate</t>
  </si>
  <si>
    <t xml:space="preserve"> Delphi XE6 Architect</t>
  </si>
  <si>
    <t xml:space="preserve"> Delphi XE6 Starter</t>
  </si>
  <si>
    <t>Upgrade from earlier Mobile Add-On Pack</t>
  </si>
  <si>
    <t xml:space="preserve"> C++Builder XE6 Professional </t>
  </si>
  <si>
    <t xml:space="preserve">  Mobile Add-On Pack for C++Builder XE6 Professional</t>
  </si>
  <si>
    <t>The Mobile Add-On Pack requires C++Builder XE6 Professional, sold separately. The Add-On Pack can not be registered or used until a paid C++Builder XE6 Professional license has been registered.</t>
  </si>
  <si>
    <t xml:space="preserve">  FireDAC Client/Server Add-On Pack for C++Builder XE6 Professional</t>
  </si>
  <si>
    <t>The FireDAC C/S Add-On Pack requires C++Builder XE6 Professional, sold separately. The Add-On Pack can not be registered or used until a paid C++Builder XE6 Professional license has been registered.</t>
  </si>
  <si>
    <t xml:space="preserve"> C++Builder XE6 Enterprise</t>
  </si>
  <si>
    <t>RAD Studio XE6 - includes C++Builder plus Delphi, HTML5 Builder and additional tools for not much more than the price of C++Builder alone</t>
  </si>
  <si>
    <t xml:space="preserve"> C++Builder XE6 Ultimate</t>
  </si>
  <si>
    <t xml:space="preserve"> C++Builder XE6 Architect</t>
  </si>
  <si>
    <t xml:space="preserve"> C++Builder XE6 Starter</t>
  </si>
  <si>
    <t>CPBX06MLENWB0</t>
  </si>
  <si>
    <t>CPLX06MLENWB0</t>
  </si>
  <si>
    <t>CPDX06MLENWB0</t>
  </si>
  <si>
    <t>CPEX06MLENWB0</t>
  </si>
  <si>
    <t>CPUX06MLENWB0</t>
  </si>
  <si>
    <t>CPAX06MLENWB0</t>
  </si>
  <si>
    <t>CPCX06MLENWB0</t>
  </si>
  <si>
    <t>APX000ELMXM83</t>
  </si>
  <si>
    <t>Move up to Professional for additional IDE features, 64-bit, Mac, Android, iOS, database support, additional tools</t>
  </si>
  <si>
    <t>ELC</t>
  </si>
  <si>
    <t xml:space="preserve"> Appmethod Individual</t>
  </si>
  <si>
    <t>APX000ELMXM71</t>
  </si>
  <si>
    <t xml:space="preserve"> Appmethod Business</t>
  </si>
  <si>
    <t xml:space="preserve"> Appmethod Enterprise Mobility Services</t>
  </si>
  <si>
    <t>AMEX00MLENWA0</t>
  </si>
  <si>
    <t>AMEX00MLENWB0</t>
  </si>
  <si>
    <t>AMEX00MLENWC0</t>
  </si>
  <si>
    <t>AMEX00MLENWD0</t>
  </si>
  <si>
    <t>Platinum</t>
  </si>
  <si>
    <t>AMEX00MLENWE0</t>
  </si>
  <si>
    <t>AMEX00MLENWF0</t>
  </si>
  <si>
    <t>Note: Support and maintenance is 30%, with a minimum of $149 per support contract (may include other InterBase or Dev Tool products)</t>
  </si>
  <si>
    <t>FlexNet licenses do not support AppWave.</t>
  </si>
  <si>
    <t>ELC licenses are AppWave enabled. AppWave is not recommended for less than 5 licenses.</t>
  </si>
  <si>
    <t>Appmethod</t>
  </si>
  <si>
    <t>Appmethod Media Kit</t>
  </si>
  <si>
    <t>For individuals or companies with 5 or fewer employees. No network licenses or 5 or 10 packs available for this edition.</t>
  </si>
  <si>
    <t>Windows, Linux</t>
  </si>
  <si>
    <t>All Platforms</t>
  </si>
  <si>
    <t>AMPX00MWENMB9</t>
  </si>
  <si>
    <t>Android Platform</t>
  </si>
  <si>
    <t>AMPX00MWENBB1</t>
  </si>
  <si>
    <t>iOS Platform</t>
  </si>
  <si>
    <t>AMPX00MWENCB1</t>
  </si>
  <si>
    <t>Windows Platform</t>
  </si>
  <si>
    <t>AMPX00MWENNB1</t>
  </si>
  <si>
    <t xml:space="preserve">Mac OS X Platform </t>
  </si>
  <si>
    <t>AMPX00MWENOB1</t>
  </si>
  <si>
    <t>AMPX00MWENMA9</t>
  </si>
  <si>
    <t>Choice of Subscription or Perpetual licenses (Subscription is the primary choice - perpetual is back up as needed)</t>
  </si>
  <si>
    <t>AMBX00MSENMB9</t>
  </si>
  <si>
    <t>AMBX00MSENMD9</t>
  </si>
  <si>
    <t>AMBX00MSENME9</t>
  </si>
  <si>
    <t>AMBX00MSELMB9</t>
  </si>
  <si>
    <t>AMBX00MSETMB9</t>
  </si>
  <si>
    <t>AMBX00MSENBB1</t>
  </si>
  <si>
    <t>AMBX00MSENBD1</t>
  </si>
  <si>
    <t>AMBX00MSENBE1</t>
  </si>
  <si>
    <t>AMBX00MSELBB1</t>
  </si>
  <si>
    <t>AMBX00MSETBB1</t>
  </si>
  <si>
    <t>AMBX00MSENCB1</t>
  </si>
  <si>
    <t>AMBX00MSENCD1</t>
  </si>
  <si>
    <t>AMBX00MSENCE1</t>
  </si>
  <si>
    <t>AMBX00MSELCB1</t>
  </si>
  <si>
    <t>AMBX00MSETCB1</t>
  </si>
  <si>
    <t>AMBX00MSENNB1</t>
  </si>
  <si>
    <t>AMBX00MSENND1</t>
  </si>
  <si>
    <t>AMBX00MSENNE1</t>
  </si>
  <si>
    <t>AMBX00MSELNB1</t>
  </si>
  <si>
    <t>AMBX00MSETNB1</t>
  </si>
  <si>
    <t>Mac OS X Platform</t>
  </si>
  <si>
    <t>AMBX00MSENOB1</t>
  </si>
  <si>
    <t>AMBX00MSENOD1</t>
  </si>
  <si>
    <t>AMBX00MSENOE1</t>
  </si>
  <si>
    <t>AMBX00MSELOB1</t>
  </si>
  <si>
    <t>AMBX00MSETOB1</t>
  </si>
  <si>
    <t>Perpetual Licenses (Perpetual License. First year maintenance required)</t>
  </si>
  <si>
    <t>AMBX00MLENMB9</t>
  </si>
  <si>
    <t>AMB000MMNNMB9</t>
  </si>
  <si>
    <t>AMBX00MLENMD9</t>
  </si>
  <si>
    <t>AMB000MMNNMD9</t>
  </si>
  <si>
    <t>AMBX00MLENME9</t>
  </si>
  <si>
    <t>AMB000MMNNME9</t>
  </si>
  <si>
    <t>AMBX00MLELMB9</t>
  </si>
  <si>
    <t>AMB000MMNLMB9</t>
  </si>
  <si>
    <t>AMBX00MLETMB9</t>
  </si>
  <si>
    <t>AMB000MMNTMB9</t>
  </si>
  <si>
    <t>AMBX00MLENBB1</t>
  </si>
  <si>
    <t>AMB000MMNNBB1</t>
  </si>
  <si>
    <t>AMBX00MLENBD1</t>
  </si>
  <si>
    <t>AMB000MMNNBD1</t>
  </si>
  <si>
    <t>AMBX00MLENBE1</t>
  </si>
  <si>
    <t>AMB000MMNNBE1</t>
  </si>
  <si>
    <t>AMBX00MLELBB1</t>
  </si>
  <si>
    <t>AMB000MMNLBB1</t>
  </si>
  <si>
    <t>AMBX00MLETBB1</t>
  </si>
  <si>
    <t>AMB000MMNTBB1</t>
  </si>
  <si>
    <t>AMBX00MLENCB1</t>
  </si>
  <si>
    <t>AMB000MMNNCB1</t>
  </si>
  <si>
    <t>AMBX00MLENCD1</t>
  </si>
  <si>
    <t>AMB000MMNNCD1</t>
  </si>
  <si>
    <t>AMBX00MLENCE1</t>
  </si>
  <si>
    <t>AMB000MMNNCE1</t>
  </si>
  <si>
    <t>AMBX00MLELCB1</t>
  </si>
  <si>
    <t>AMB000MMNLCB1</t>
  </si>
  <si>
    <t>AMBX00MLETCB1</t>
  </si>
  <si>
    <t>AMB000MMNTCB1</t>
  </si>
  <si>
    <t>AMBX00MLENNB1</t>
  </si>
  <si>
    <t>AMB000MMNNNB1</t>
  </si>
  <si>
    <t>AMBX00MLENND1</t>
  </si>
  <si>
    <t>AMB000MMNNND1</t>
  </si>
  <si>
    <t>AMBX00MLENNE1</t>
  </si>
  <si>
    <t>AMB000MMNNNE1</t>
  </si>
  <si>
    <t>AMBX00MLELNB1</t>
  </si>
  <si>
    <t>AMB000MMNLNB1</t>
  </si>
  <si>
    <t>AMBX00MLETNB1</t>
  </si>
  <si>
    <t>AMB000MMNTNB1</t>
  </si>
  <si>
    <t>AMBX00MLENOB1</t>
  </si>
  <si>
    <t>AMB000MMNNOB1</t>
  </si>
  <si>
    <t>AMBX00MLENOD1</t>
  </si>
  <si>
    <t>AMB000MMNNOD1</t>
  </si>
  <si>
    <t>AMBX00MLENOE1</t>
  </si>
  <si>
    <t>AMB000MMNNOE1</t>
  </si>
  <si>
    <t>AMBX00MLELOB1</t>
  </si>
  <si>
    <t>AMB000MMNLOB1</t>
  </si>
  <si>
    <t>AMBX00MLETOB1</t>
  </si>
  <si>
    <t>AMB000MMNTOB1</t>
  </si>
  <si>
    <t>Appmethod (All-platforms, 1 year maintence)</t>
  </si>
  <si>
    <t>Subscription Licenses (1 year subscription with maintenance and install / registration support included)</t>
  </si>
  <si>
    <t>Subscription Licenses (1 year subscription with maintenance, install / registration support and 3 developer incidents included)</t>
  </si>
  <si>
    <t>Embarcadero Developer Tools XE6 Media Kit</t>
  </si>
  <si>
    <t>XE6</t>
  </si>
  <si>
    <t>BDBX07MLENWB0</t>
  </si>
  <si>
    <t>BDBX07MLENWD0</t>
  </si>
  <si>
    <t>BDBX07MLENWE0</t>
  </si>
  <si>
    <t>BDBX07MLELWB0</t>
  </si>
  <si>
    <t>BDBX07MLETWB0</t>
  </si>
  <si>
    <t>BDBX07MUENWB0</t>
  </si>
  <si>
    <t>BDBX07MUENWD0</t>
  </si>
  <si>
    <t>BDBX07MUENWE0</t>
  </si>
  <si>
    <t>BDBX07MUELWB0</t>
  </si>
  <si>
    <t>BDBX07MUETWB0</t>
  </si>
  <si>
    <t>BDBX07MUENWS0</t>
  </si>
  <si>
    <t>BDDX07MLENWB0</t>
  </si>
  <si>
    <t>BDDX07MLELWB0</t>
  </si>
  <si>
    <t>BDDX07MLETWB0</t>
  </si>
  <si>
    <t>BDDX07MUENWB0</t>
  </si>
  <si>
    <t>BDDX07MUELWB0</t>
  </si>
  <si>
    <t>BDDX07MUETWB0</t>
  </si>
  <si>
    <t>BDEX07MLENWB0</t>
  </si>
  <si>
    <t>BDEX07MLENWD0</t>
  </si>
  <si>
    <t>BDEX07MLENWE0</t>
  </si>
  <si>
    <t>BDEX07MLELWB0</t>
  </si>
  <si>
    <t>BDEX07MLETWB0</t>
  </si>
  <si>
    <t>BDEX07MUENWB0</t>
  </si>
  <si>
    <t>BDEX07MUENWD0</t>
  </si>
  <si>
    <t>BDEX07MUENWE0</t>
  </si>
  <si>
    <t>BDEX07MUELWB0</t>
  </si>
  <si>
    <t>BDEX07MUETWB0</t>
  </si>
  <si>
    <t>BDEX07MUENWS0</t>
  </si>
  <si>
    <t>BDUX07MLENWB0</t>
  </si>
  <si>
    <t>BDUX07MLENWD0</t>
  </si>
  <si>
    <t>BDUX07MLENWE0</t>
  </si>
  <si>
    <t>BDUX07MLELWB0</t>
  </si>
  <si>
    <t>BDUX07MLETWB0</t>
  </si>
  <si>
    <t>BDUX07MUENWB0</t>
  </si>
  <si>
    <t>BDUX07MUENWD0</t>
  </si>
  <si>
    <t>BDUX07MUENWE0</t>
  </si>
  <si>
    <t>BDUX07MUELWB0</t>
  </si>
  <si>
    <t>BDUX07MUETWB0</t>
  </si>
  <si>
    <t>BDUX07MUENWS0</t>
  </si>
  <si>
    <t>BDAX07MLENWB0</t>
  </si>
  <si>
    <t>BDAX07MLENWD0</t>
  </si>
  <si>
    <t>BDAX07MLENWE0</t>
  </si>
  <si>
    <t>BDAX07MLELWB0</t>
  </si>
  <si>
    <t>BDAX07MLETWB0</t>
  </si>
  <si>
    <t>BDAX07MUENWB0</t>
  </si>
  <si>
    <t>BDAX07MUENWD0</t>
  </si>
  <si>
    <t>BDAX07MUENWE0</t>
  </si>
  <si>
    <t>BDAX07MUELWB0</t>
  </si>
  <si>
    <t>BDAX07MUETWB0</t>
  </si>
  <si>
    <t>BDAX07MUENWS0</t>
  </si>
  <si>
    <t>BDBX07MLEUWB0</t>
  </si>
  <si>
    <t>BDBX07MLEFWB0</t>
  </si>
  <si>
    <t>BDBX07MUEUWB0</t>
  </si>
  <si>
    <t>BDBX07MUEFWB0</t>
  </si>
  <si>
    <t>BDEX07MLEUWB0</t>
  </si>
  <si>
    <t>BDEX07MLEFWB0</t>
  </si>
  <si>
    <t>BDEX07MUEUWB0</t>
  </si>
  <si>
    <t>BDEX07MUEFWB0</t>
  </si>
  <si>
    <t>BDAX07MLEUWB0</t>
  </si>
  <si>
    <t>BDAX07MLEFWB0</t>
  </si>
  <si>
    <t>BDAX07MUEUWB0</t>
  </si>
  <si>
    <t>BDAX07MUEFWB0</t>
  </si>
  <si>
    <t>HDBX07MLENWB0</t>
  </si>
  <si>
    <t>HDBX07MLENWD0</t>
  </si>
  <si>
    <t>HDBX07MLENWE0</t>
  </si>
  <si>
    <t>HDBX07MLELWB0</t>
  </si>
  <si>
    <t>HDBX07MLETWB0</t>
  </si>
  <si>
    <t>HDBX07MUENWB0</t>
  </si>
  <si>
    <t>HDBX07MUENWD0</t>
  </si>
  <si>
    <t>HDBX07MUENWE0</t>
  </si>
  <si>
    <t>HDBX07MUELWB0</t>
  </si>
  <si>
    <t>HDBX07MUETWB0</t>
  </si>
  <si>
    <t>HDBX07MUENWS0</t>
  </si>
  <si>
    <t>HDLX07MLENWB0</t>
  </si>
  <si>
    <t>HDLX07MLELWB0</t>
  </si>
  <si>
    <t>HDLX07MLETWB0</t>
  </si>
  <si>
    <t>HDLX07MUENWB0</t>
  </si>
  <si>
    <t>HDLX07MUELWB0</t>
  </si>
  <si>
    <t>HDLX07MUETWB0</t>
  </si>
  <si>
    <t>HDDX07MLENWB0</t>
  </si>
  <si>
    <t>HDDX07MLELWB0</t>
  </si>
  <si>
    <t>HDDX07MLETWB0</t>
  </si>
  <si>
    <t>HDDX07MUENWB0</t>
  </si>
  <si>
    <t>HDDX07MUELWB0</t>
  </si>
  <si>
    <t>HDDX07MUETWB0</t>
  </si>
  <si>
    <t>HDEX07MLENWB0</t>
  </si>
  <si>
    <t>HDEX07MLENWD0</t>
  </si>
  <si>
    <t>HDEX07MLENWE0</t>
  </si>
  <si>
    <t>HDEX07MLELWB0</t>
  </si>
  <si>
    <t>HDEX07MLETWB0</t>
  </si>
  <si>
    <t>HDEX07MUENWB0</t>
  </si>
  <si>
    <t>HDEX07MUENWD0</t>
  </si>
  <si>
    <t>HDEX07MUENWE0</t>
  </si>
  <si>
    <t>HDEX07MUELWB0</t>
  </si>
  <si>
    <t>HDEX07MUETWB0</t>
  </si>
  <si>
    <t>HDEX07MUENWS0</t>
  </si>
  <si>
    <t>HDUX07MLENWB0</t>
  </si>
  <si>
    <t>HDUX07MLENWD0</t>
  </si>
  <si>
    <t>HDUX07MLENWE0</t>
  </si>
  <si>
    <t>HDUX07MLELWB0</t>
  </si>
  <si>
    <t>HDUX07MLETWB0</t>
  </si>
  <si>
    <t>HDUX07MUENWB0</t>
  </si>
  <si>
    <t>HDUX07MUENWD0</t>
  </si>
  <si>
    <t>HDUX07MUENWE0</t>
  </si>
  <si>
    <t>HDUX07MUELWB0</t>
  </si>
  <si>
    <t>HDUX07MUETWB0</t>
  </si>
  <si>
    <t>HDUX07MUENWS0</t>
  </si>
  <si>
    <t>HDAX07MLENWB0</t>
  </si>
  <si>
    <t>HDAX07MLENWD0</t>
  </si>
  <si>
    <t>HDAX07MLENWE0</t>
  </si>
  <si>
    <t>HDAX07MLELWB0</t>
  </si>
  <si>
    <t>HDAX07MLETWB0</t>
  </si>
  <si>
    <t>HDAX07MUENWB0</t>
  </si>
  <si>
    <t>HDAX07MUENWD0</t>
  </si>
  <si>
    <t>HDAX07MUENWE0</t>
  </si>
  <si>
    <t>HDAX07MUELWB0</t>
  </si>
  <si>
    <t>HDAX07MUETWB0</t>
  </si>
  <si>
    <t>HDAX07MUENWS0</t>
  </si>
  <si>
    <t>HDCX07MLENWB0</t>
  </si>
  <si>
    <t>HDCX07MUENWB0</t>
  </si>
  <si>
    <t>HDBX07MLEUWB0</t>
  </si>
  <si>
    <t>HDBX07MLEFWB0</t>
  </si>
  <si>
    <t>HDBX07MUEUWB0</t>
  </si>
  <si>
    <t>HDBX07MUEFWB0</t>
  </si>
  <si>
    <t>HDEX07MLEUWB0</t>
  </si>
  <si>
    <t>HDEX07MLEFWB0</t>
  </si>
  <si>
    <t>HDEX07MUEUWB0</t>
  </si>
  <si>
    <t>HDEX07MUEFWB0</t>
  </si>
  <si>
    <t>HDAX07MLEUWB0</t>
  </si>
  <si>
    <t>HDAX07MLEFWB0</t>
  </si>
  <si>
    <t>HDAX07MUEUWB0</t>
  </si>
  <si>
    <t>HDAX07MUEFWB0</t>
  </si>
  <si>
    <t>CPBX07MLENWB0</t>
  </si>
  <si>
    <t>CPBX07MLENWD0</t>
  </si>
  <si>
    <t>CPBX07MLENWE0</t>
  </si>
  <si>
    <t>CPBX07MLELWB0</t>
  </si>
  <si>
    <t>CPBX07MLETWB0</t>
  </si>
  <si>
    <t>CPBX07MUENWB0</t>
  </si>
  <si>
    <t>CPBX07MUENWD0</t>
  </si>
  <si>
    <t>CPBX07MUENWE0</t>
  </si>
  <si>
    <t>CPBX07MUELWB0</t>
  </si>
  <si>
    <t>CPBX07MUETWB0</t>
  </si>
  <si>
    <t>CPBX07MUENWS0</t>
  </si>
  <si>
    <t>CPLX07MLENWB0</t>
  </si>
  <si>
    <t>CPLX07MLELWB0</t>
  </si>
  <si>
    <t>CPLX07MLETWB0</t>
  </si>
  <si>
    <t>CPDX07MLENWB0</t>
  </si>
  <si>
    <t>CPDX07MLELWB0</t>
  </si>
  <si>
    <t>CPDX07MLETWB0</t>
  </si>
  <si>
    <t>CPDX07MUENWB0</t>
  </si>
  <si>
    <t>CPDX07MUELWB0</t>
  </si>
  <si>
    <t>CPDX07MUETWB0</t>
  </si>
  <si>
    <t>CPEX07MLENWB0</t>
  </si>
  <si>
    <t>CPEX07MLENWD0</t>
  </si>
  <si>
    <t>CPEX07MLENWE0</t>
  </si>
  <si>
    <t>CPEX07MLELWB0</t>
  </si>
  <si>
    <t>CPEX07MLETWB0</t>
  </si>
  <si>
    <t>CPEX07MUENWB0</t>
  </si>
  <si>
    <t>CPEX07MUENWD0</t>
  </si>
  <si>
    <t>CPEX07MUENWE0</t>
  </si>
  <si>
    <t>CPEX07MUELWB0</t>
  </si>
  <si>
    <t>CPEX07MUETWB0</t>
  </si>
  <si>
    <t>CPEX07MUENWS0</t>
  </si>
  <si>
    <t>CPUX07MLENWB0</t>
  </si>
  <si>
    <t>CPUX07MLENWD0</t>
  </si>
  <si>
    <t>CPUX07MLENWE0</t>
  </si>
  <si>
    <t>CPUX07MLELWB0</t>
  </si>
  <si>
    <t>CPUX07MLETWB0</t>
  </si>
  <si>
    <t>CPUX07MUENWB0</t>
  </si>
  <si>
    <t>CPUX07MUENWD0</t>
  </si>
  <si>
    <t>CPUX07MUENWE0</t>
  </si>
  <si>
    <t>CPUX07MUELWB0</t>
  </si>
  <si>
    <t>CPUX07MUETWB0</t>
  </si>
  <si>
    <t>CPUX07MUENWS0</t>
  </si>
  <si>
    <t>CPAX07MLENWB0</t>
  </si>
  <si>
    <t>CPAX07MLENWD0</t>
  </si>
  <si>
    <t>CPAX07MLENWE0</t>
  </si>
  <si>
    <t>CPAX07MLELWB0</t>
  </si>
  <si>
    <t>CPAX07MLETWB0</t>
  </si>
  <si>
    <t>CPAX07MUENWB0</t>
  </si>
  <si>
    <t>CPAX07MUENWD0</t>
  </si>
  <si>
    <t>CPAX07MUENWE0</t>
  </si>
  <si>
    <t>CPAX07MUELWB0</t>
  </si>
  <si>
    <t>CPAX07MUETWB0</t>
  </si>
  <si>
    <t>CPAX07MUENWS0</t>
  </si>
  <si>
    <t>CPCX07MLENWB0</t>
  </si>
  <si>
    <t>CPCX07MUENWB0</t>
  </si>
  <si>
    <t>CPBX07MLEUWB0</t>
  </si>
  <si>
    <t>CPBX07MLEFWB0</t>
  </si>
  <si>
    <t>CPBX07MUEUWB0</t>
  </si>
  <si>
    <t>CPBX07MUEFWB0</t>
  </si>
  <si>
    <t>CPEX07MLEUWB0</t>
  </si>
  <si>
    <t>CPEX07MLEFWB0</t>
  </si>
  <si>
    <t>CPEX07MUEUWB0</t>
  </si>
  <si>
    <t>CPEX07MUEFWB0</t>
  </si>
  <si>
    <t>CPAX07MLEUWB0</t>
  </si>
  <si>
    <t>CPAX07MLEFWB0</t>
  </si>
  <si>
    <t>CPAX07MUEUWB0</t>
  </si>
  <si>
    <t>CPAX07MUEFWB0</t>
  </si>
  <si>
    <t xml:space="preserve"> C++Builder XE7 Professional </t>
  </si>
  <si>
    <t xml:space="preserve">  Mobile Add-On Pack for C++Builder XE7 Professional</t>
  </si>
  <si>
    <t xml:space="preserve">  FireDAC Client/Server Add-On Pack for C++Builder XE7 Professional</t>
  </si>
  <si>
    <t xml:space="preserve"> C++Builder XE7 Enterprise</t>
  </si>
  <si>
    <t xml:space="preserve"> C++Builder XE7 Ultimate</t>
  </si>
  <si>
    <t xml:space="preserve"> C++Builder XE7 Architect</t>
  </si>
  <si>
    <t xml:space="preserve"> C++Builder XE7 Starter</t>
  </si>
  <si>
    <t xml:space="preserve"> Delphi XE7 Flex Licenses</t>
  </si>
  <si>
    <t xml:space="preserve"> Delphi XE7 Starter</t>
  </si>
  <si>
    <t xml:space="preserve"> Delphi XE7 Architect</t>
  </si>
  <si>
    <t xml:space="preserve"> Delphi XE7 Ultimate</t>
  </si>
  <si>
    <t xml:space="preserve"> Delphi XE7 Enterprise</t>
  </si>
  <si>
    <t xml:space="preserve">  FireDAC Client/Server Add-On Pack for Delphi XE7 Professional</t>
  </si>
  <si>
    <t xml:space="preserve">  Mobile Add-On Pack for Delphi XE7 Professional</t>
  </si>
  <si>
    <t xml:space="preserve"> Delphi XE7 Professional </t>
  </si>
  <si>
    <t>RAD Studio XE7 Professional</t>
  </si>
  <si>
    <t xml:space="preserve">  FireDAC Client/Server Add-On Pack for RAD Studio XE7 Professional</t>
  </si>
  <si>
    <t>RAD Studio XE7 Enterprise</t>
  </si>
  <si>
    <t>RAD Studio XE7 Ultimate</t>
  </si>
  <si>
    <t>RAD Studio XE7 Architect</t>
  </si>
  <si>
    <t xml:space="preserve"> RAD Studio XE7 Flex Licenses</t>
  </si>
  <si>
    <t>The Mobile Add-On Pack requires Delphi XE7 Professional, sold separately. The Add-On Pack can not be registered or used until a paid Delphi XE7 Professional license has been registered.</t>
  </si>
  <si>
    <t>The Mobile Add-On Pack requires C++Builder XE7 Professional, sold separately. The Add-On Pack can not be registered or used until a paid C++Builder XE7 Professional license has been registered.</t>
  </si>
  <si>
    <t>The FireDAC C/S Add-On Pack requires C++Builder XE7 Professional, sold separately. The Add-On Pack can not be registered or used until a paid C++Builder XE7 Professional license has been registered.</t>
  </si>
  <si>
    <t>RAD Studio XE7 - includes C++Builder plus Delphi, HTML5 Builder and additional tools for not much more than the price of C++Builder alone</t>
  </si>
  <si>
    <t>The FireDAC C/S Add-On Pack for Delphi requires Delphi XE7 Professional, sold separately.The Add-On Pack can not be registered or used until a paid Delphi XE7 Professional license has been registered</t>
  </si>
  <si>
    <t>The FireDAC C/S Add-On Pack for RAD Studio requires RAD Studio XE7 Professional, sold separately.The Add-On Pack can not be registered or used until a paid RAD Studio XE7 (not Delphi or C++Builder) Professional license has been registered</t>
  </si>
  <si>
    <t>Embarcadero Developer Tools XE7 Media Kit</t>
  </si>
  <si>
    <t>APX000ELMXM84</t>
  </si>
  <si>
    <t>XE7</t>
  </si>
  <si>
    <t>Upgrade from earlier C++Builder Mobile Add-On Pack</t>
  </si>
  <si>
    <t>CPLX07MUENWB0</t>
  </si>
  <si>
    <t>CPLX07MUELWB0</t>
  </si>
  <si>
    <t>CPLX07MUETWB0</t>
  </si>
  <si>
    <t xml:space="preserve">New User
</t>
  </si>
  <si>
    <t>New User
(and upgrade from version XE or earlier)</t>
  </si>
  <si>
    <t>Deployment Licenses (Perpetual License. Must renew each year for updates)</t>
  </si>
  <si>
    <t>50 users</t>
  </si>
  <si>
    <t>Each additional user</t>
  </si>
  <si>
    <t>500 users</t>
  </si>
  <si>
    <t>5,000 users</t>
  </si>
  <si>
    <t>Each additional users</t>
  </si>
  <si>
    <t>1,000 users</t>
  </si>
  <si>
    <t>Silver</t>
  </si>
  <si>
    <t>Bronze</t>
  </si>
  <si>
    <t>AMEX00MLENWG0</t>
  </si>
  <si>
    <t>AMEX00MLENWH0</t>
  </si>
  <si>
    <t>Gold</t>
  </si>
  <si>
    <t xml:space="preserve">Цены на All-Access Academic выдаются по запросу. Email sergey.terletskiy@embarcadero.com </t>
  </si>
  <si>
    <t>Все версии  RAD Studio со скидкой 90% для образовательных учреждений доступны для заказа (см. закладку Academic)</t>
  </si>
  <si>
    <t>End User</t>
  </si>
  <si>
    <t>Все версии  Delphi со скидкой 90% для образовательных учреждений доступны для заказа (см. закладку Academic)</t>
  </si>
  <si>
    <t>Все версии  C++Builder со скидкой 90% для образовательных учреждений доступны для заказа (см. закладку Academic)</t>
  </si>
  <si>
    <t>Turbo/Borland Pascal  Ver -5-6-7 EDU</t>
  </si>
  <si>
    <t>легализация</t>
  </si>
  <si>
    <t>ALP0000WWXR000-TE</t>
  </si>
  <si>
    <t>EMEA</t>
  </si>
  <si>
    <t>AA License SKU</t>
  </si>
  <si>
    <t>AA Upgrade SKU (Use Upgrade Pricing Calculator)</t>
  </si>
  <si>
    <t>All-Access Renewal SKU</t>
  </si>
  <si>
    <t>Base List Price</t>
  </si>
  <si>
    <t>Renewal Price</t>
  </si>
  <si>
    <t>Note: Embarcadero and competitive upgrade pricing can be obtained using the upgrade pricing calculator spreadsheet.
Concurrent pricing is 2x for all editions of All-Access.  Network Named User &amp; Workstation are priced the same for All-Access.</t>
  </si>
  <si>
    <t>AAB000EXEWWB1</t>
  </si>
  <si>
    <t>AAB000EZEWWB1</t>
  </si>
  <si>
    <t>AAB000EYNWWB1</t>
  </si>
  <si>
    <t>AAB000EXEEWB1</t>
  </si>
  <si>
    <t>AAB000EZEEWB1</t>
  </si>
  <si>
    <t>AAB000EYNEWB1</t>
  </si>
  <si>
    <t>AAB000EXECWB1</t>
  </si>
  <si>
    <t>AAB000EZECWB1</t>
  </si>
  <si>
    <t>AAB000EYNCWB1</t>
  </si>
  <si>
    <t>AAB000EXEWWBM</t>
  </si>
  <si>
    <t>AAB000EZEWWBM</t>
  </si>
  <si>
    <t>AAB000EYNWWBM</t>
  </si>
  <si>
    <t>AAB000EXEEWBM</t>
  </si>
  <si>
    <t>AAB000EZEEWBM</t>
  </si>
  <si>
    <t>AAB000EYNEWBM</t>
  </si>
  <si>
    <t>AAB000EXECWBM</t>
  </si>
  <si>
    <t>AAB000EZECWBM</t>
  </si>
  <si>
    <t>AAB000EYNCWBM</t>
  </si>
  <si>
    <t>AAS000EXEWWB1</t>
  </si>
  <si>
    <t>AAS000EZEWWB1</t>
  </si>
  <si>
    <t>AAS000EYNWWB1</t>
  </si>
  <si>
    <t>AAS000EXEEWB1</t>
  </si>
  <si>
    <t>AAS000EZEEWB1</t>
  </si>
  <si>
    <t>AAS000EYNEWB1</t>
  </si>
  <si>
    <t>AAS000EXECWB1</t>
  </si>
  <si>
    <t>AAS000EZECWB1</t>
  </si>
  <si>
    <t>AAS000EYNCWB1</t>
  </si>
  <si>
    <t>AAS000EXEWWBM</t>
  </si>
  <si>
    <t>AAS000EZEWWBM</t>
  </si>
  <si>
    <t>AAS000EYNWWBM</t>
  </si>
  <si>
    <t>AAS000EXEEWBM</t>
  </si>
  <si>
    <t>AAS000EZEEWBM</t>
  </si>
  <si>
    <t>AAS000EYNEWBM</t>
  </si>
  <si>
    <t>AAS000EXECWBM</t>
  </si>
  <si>
    <t>AAS000EZECWBM</t>
  </si>
  <si>
    <t>AAS000EYNCWBM</t>
  </si>
  <si>
    <t>AAG000EXEWWB1</t>
  </si>
  <si>
    <t>AAG000EZEWWB1</t>
  </si>
  <si>
    <t>AAG000EYNWWB1</t>
  </si>
  <si>
    <t>AAG000EXEEWB1</t>
  </si>
  <si>
    <t>AAG000EZEEWB1</t>
  </si>
  <si>
    <t>AAG000EYNEWB1</t>
  </si>
  <si>
    <t>AAG000EXECWB1</t>
  </si>
  <si>
    <t>AAG000EZECWB1</t>
  </si>
  <si>
    <t>AAG000EYNCWB1</t>
  </si>
  <si>
    <t>AAG000EXEWWBM</t>
  </si>
  <si>
    <t>AAG000EZEWWBM</t>
  </si>
  <si>
    <t>AAG000EYNWWBM</t>
  </si>
  <si>
    <t>AAG000EXEEWBM</t>
  </si>
  <si>
    <t>AAG000EZEEWBM</t>
  </si>
  <si>
    <t>AAG000EYNEWBM</t>
  </si>
  <si>
    <t>AAG000EXECWBM</t>
  </si>
  <si>
    <t>AAG000EZECWBM</t>
  </si>
  <si>
    <t>AAG000EYNCWBM</t>
  </si>
  <si>
    <t>AAP000EXEWWB1</t>
  </si>
  <si>
    <t>AAP000EZEWWB1</t>
  </si>
  <si>
    <t>AAP000EYNWWB1</t>
  </si>
  <si>
    <t>AAP000EXEEWB1</t>
  </si>
  <si>
    <t>AAP000EZEEWB1</t>
  </si>
  <si>
    <t>AAP000EYNEWB1</t>
  </si>
  <si>
    <t>AAP000EXECWB1</t>
  </si>
  <si>
    <t>AAP000EZECWB1</t>
  </si>
  <si>
    <t>AAP000EYNCWB1</t>
  </si>
  <si>
    <t>AAP000EXEWWBM</t>
  </si>
  <si>
    <t>AAP000EZEWWBM</t>
  </si>
  <si>
    <t>AAP000EYNWWBM</t>
  </si>
  <si>
    <t>AAP000EXEEWBM</t>
  </si>
  <si>
    <t>AAP000EZEEWBM</t>
  </si>
  <si>
    <t>AAP000EYNEWBM</t>
  </si>
  <si>
    <t>AAP000EXECWBM</t>
  </si>
  <si>
    <t>AAP000EZECWBM</t>
  </si>
  <si>
    <t>AAP000EYNCWBM</t>
  </si>
  <si>
    <t>DB PowerStudio XE, DBA Edition</t>
  </si>
  <si>
    <t>License SKU</t>
  </si>
  <si>
    <t>Support SKU</t>
  </si>
  <si>
    <t>Renewal SKU</t>
  </si>
  <si>
    <t>Basis</t>
  </si>
  <si>
    <t>List Price</t>
  </si>
  <si>
    <t>Maint Price</t>
  </si>
  <si>
    <t>PDBX00ELEWWB9</t>
  </si>
  <si>
    <t>PDBX00EMNWWB9</t>
  </si>
  <si>
    <t>PDBX00ERNWWB9</t>
  </si>
  <si>
    <t>per user</t>
  </si>
  <si>
    <t>PDBX00ELELWB9</t>
  </si>
  <si>
    <t>PDBX00EMNLWB9</t>
  </si>
  <si>
    <t>PDBX00ERNLWB9</t>
  </si>
  <si>
    <t>PDBX00ELETWB9</t>
  </si>
  <si>
    <t>PDBX00EMNTWB9</t>
  </si>
  <si>
    <t>PDBX00ERNTWB9</t>
  </si>
  <si>
    <t>PDWX00ELEWWB9</t>
  </si>
  <si>
    <t>PDWX00EMNWWB9</t>
  </si>
  <si>
    <t>PDWX00ERNWWB9</t>
  </si>
  <si>
    <t>PDWX00ELELWB9</t>
  </si>
  <si>
    <t>PDWX00EMNLWB9</t>
  </si>
  <si>
    <t>PDWX00ERNLWB9</t>
  </si>
  <si>
    <t xml:space="preserve">NOTE: In a concurrent environment, usage of the Analyst Pack is a floating license that is capacity driven.  The Analyst Pack will be sold as an Add-On.   </t>
  </si>
  <si>
    <t>PDWX00ELETWA9</t>
  </si>
  <si>
    <t>PDWX00EMNTWA9</t>
  </si>
  <si>
    <t>PDWX00ERNTWA9</t>
  </si>
  <si>
    <t>PDBX00EUEWWB9</t>
  </si>
  <si>
    <t>PDBX00EUELWB9</t>
  </si>
  <si>
    <t>PDBX00EUETWB9</t>
  </si>
  <si>
    <t>PDWX00EUEWWS9</t>
  </si>
  <si>
    <t>PDWX00EUELWS9</t>
  </si>
  <si>
    <t>PDWX00EUETWS9</t>
  </si>
  <si>
    <t>PDWX00EUEWWW9</t>
  </si>
  <si>
    <t>PDWX00EUELWW9</t>
  </si>
  <si>
    <t>PDWX00EUETWW9</t>
  </si>
  <si>
    <t>DB PowerStudio, DBA Edition: Platform-Specific Offerings (1-platform)</t>
  </si>
  <si>
    <t>DB PowerStudio, DBA Edition for SQL Server - Workstation</t>
  </si>
  <si>
    <t>PDB000ELEWWM1</t>
  </si>
  <si>
    <t>PDB000EMNWWM1</t>
  </si>
  <si>
    <t>PDB000ERNWWM1</t>
  </si>
  <si>
    <t>DB PowerStudio, DBA Edition for SQL Server - Network Named</t>
  </si>
  <si>
    <t>PDB000ELELWM1</t>
  </si>
  <si>
    <t>PDB000EMNLWM1</t>
  </si>
  <si>
    <t>PDB000ERNLWM1</t>
  </si>
  <si>
    <t>DB PowerStudio, DBA Edition for SQL Server - Concurrent</t>
  </si>
  <si>
    <t>PDB000ELETWM1</t>
  </si>
  <si>
    <t>PDB000EMNTWM1</t>
  </si>
  <si>
    <t>PDB000ERNTWM1</t>
  </si>
  <si>
    <t>DB PowerStudio, DBA Edition for Oracle - Workstation</t>
  </si>
  <si>
    <t>PDB000ELEWWO1</t>
  </si>
  <si>
    <t>PDB000EMNWWO1</t>
  </si>
  <si>
    <t>PDB000ERNWWO1</t>
  </si>
  <si>
    <t>DB PowerStudio, DBA Edition for Oracle - Network Named</t>
  </si>
  <si>
    <t>PDB000ELELWO1</t>
  </si>
  <si>
    <t>PDB000EMNLWO1</t>
  </si>
  <si>
    <t>PDB000ERNLWO1</t>
  </si>
  <si>
    <t>DB PowerStudio, DBA Edition for Oracle - Concurrent</t>
  </si>
  <si>
    <t>PDB000ELETWO1</t>
  </si>
  <si>
    <t>PDB000EMNTWO1</t>
  </si>
  <si>
    <t>PDB000ERNTWO1</t>
  </si>
  <si>
    <t>DB PowerStudio, DBA Edition for DB2 - Workstation</t>
  </si>
  <si>
    <t>PDB000ELEWWD1</t>
  </si>
  <si>
    <t>PDB000EMNWWD1</t>
  </si>
  <si>
    <t>PDB000ERNWWD1</t>
  </si>
  <si>
    <t>DB PowerStudio, DBA Edition for DB2 - Network Named</t>
  </si>
  <si>
    <t>PDB000ELELWD1</t>
  </si>
  <si>
    <t>PDB000EMNLWD1</t>
  </si>
  <si>
    <t>PDB000ERNLWD1</t>
  </si>
  <si>
    <t>DB PowerStudio, DBA Edition for DB2 - Concurrent</t>
  </si>
  <si>
    <t>PDB000ELETWD1</t>
  </si>
  <si>
    <t>PDB000EMNTWD1</t>
  </si>
  <si>
    <t>PDB000ERNTWD1</t>
  </si>
  <si>
    <t>DB PowerStudio, DBA Edition for Sybase - Workstation</t>
  </si>
  <si>
    <t>PDB000ELEWWS1</t>
  </si>
  <si>
    <t>PDB000EMNWWS1</t>
  </si>
  <si>
    <t>PDB000ERNWWS1</t>
  </si>
  <si>
    <t>DB PowerStudio, DBA Edition for Sybase - Network Named</t>
  </si>
  <si>
    <t>PDB000ELELWS1</t>
  </si>
  <si>
    <t>PDB000EMNLWS1</t>
  </si>
  <si>
    <t>PDB000ERNLWS1</t>
  </si>
  <si>
    <t>DB PowerStudio, DBA Edition for Sybase - Concurrent</t>
  </si>
  <si>
    <t>PDB000ELETWS1</t>
  </si>
  <si>
    <t>PDB000EMNTWS1</t>
  </si>
  <si>
    <t>PDB000ERNTWS1</t>
  </si>
  <si>
    <t>DB Power Studio, DBA Edition  w/ Analyst Pack</t>
  </si>
  <si>
    <t>DB PowerStudio, DBA Edition for Oracle  w/ Analyst Pack  - Workstation</t>
  </si>
  <si>
    <t>PDW000ELEWWO1</t>
  </si>
  <si>
    <t>PDW000EMNWWO1</t>
  </si>
  <si>
    <t>PDW000ERNWWO1</t>
  </si>
  <si>
    <t>DB PowerStudio, DBA Edition for Oracle  w/ Analyst Pack - Network Named</t>
  </si>
  <si>
    <t>PDW000ELELWO1</t>
  </si>
  <si>
    <t>PDW000EMNLWO1</t>
  </si>
  <si>
    <t>PDW000ERNLWO1</t>
  </si>
  <si>
    <t>DB PowerStudio, DBA Edition for DB2  w/ Analyst Pack  - Workstation</t>
  </si>
  <si>
    <t>PDW000ELEWWD1</t>
  </si>
  <si>
    <t>PDW000EMNWWD1</t>
  </si>
  <si>
    <t>PDW000ERNWWD1</t>
  </si>
  <si>
    <t>DB PowerStudio, DBA Edition for DB2  w/ Analyst Pack - Network Named</t>
  </si>
  <si>
    <t>PDW000ELELWD1</t>
  </si>
  <si>
    <t>PDW000EMNLWD1</t>
  </si>
  <si>
    <t>PDW000ERNLWD1</t>
  </si>
  <si>
    <t>DB PowerStudio, DBA Edition for Sybase  w/ Analyst Pack  - Workstation</t>
  </si>
  <si>
    <t>PDW000ELEWWS1</t>
  </si>
  <si>
    <t>PDW000EMNWWS1</t>
  </si>
  <si>
    <t>PDW000ERNWWS1</t>
  </si>
  <si>
    <t>DB PowerStudio, DBA Edition for Sybase  w/ Analyst Pack - Network Named</t>
  </si>
  <si>
    <t>PDW000ELELWS1</t>
  </si>
  <si>
    <t>PDW000EMNLWS1</t>
  </si>
  <si>
    <t>PDW000ERNLWS1</t>
  </si>
  <si>
    <t>DB PowerStudio, DBA Edition Analyst Pack Add-On</t>
  </si>
  <si>
    <t>PDW000ELETWO1</t>
  </si>
  <si>
    <t>PDW000EMNTWO1</t>
  </si>
  <si>
    <t>PDW000ERNTWO1</t>
  </si>
  <si>
    <t>PDW000ELETWD1</t>
  </si>
  <si>
    <t>PDW000EMNTWD1</t>
  </si>
  <si>
    <t>PDW000ERNTWD1</t>
  </si>
  <si>
    <t>PDW000ELETWS1</t>
  </si>
  <si>
    <t>PDW000EMNTWS1</t>
  </si>
  <si>
    <t>PDW000ERNTWS1</t>
  </si>
  <si>
    <t>Upgrading  from DBArtisan Standard/Pro/Workbench to DB PowerStudio, DBA Edition</t>
  </si>
  <si>
    <t>NOTE: Upgrade pricing for DB PowerStudio, DBA Edition for SQL Server is only allowed for the 5 datasource "promo" edition of DBArtisan Workbench for SQL Server, previously listed at $1100.  All other platforms listed provide upgrading of any version of DBArtisan.</t>
  </si>
  <si>
    <t>Upgrade of DBArtisan Workbench for SQL Server ONLY to DB PowerStudio, DBA Edition for SQL Server - Workstation License</t>
  </si>
  <si>
    <t>PDB000EUEWWM1</t>
  </si>
  <si>
    <t>Upgrade of DBArtisan Workbench for SQL Server ONLY to DB PowerStudio, DBA Edition for SQL Server - Network Named</t>
  </si>
  <si>
    <t>PDB000EUELWM1</t>
  </si>
  <si>
    <t>Upgrade of DBArtisan Workbench for SQL Server ONLY to DB PowerStudio, DBA Edition for SQL Server - Concurrent</t>
  </si>
  <si>
    <t>PDB000EUETWM1</t>
  </si>
  <si>
    <t>Upgrade any copy of DBArtisan to DB PowerStudio, DBA Edition for Oracle - Workstation License</t>
  </si>
  <si>
    <t>PDB000EUEWWO1</t>
  </si>
  <si>
    <t>Upgrade any copy of DBArtisan to DB PowerStudio, DBA Edition for Oracle - Network Named</t>
  </si>
  <si>
    <t>PDB000EUELWO1</t>
  </si>
  <si>
    <t>Upgrade any copy of DBArtisan to DB PowerStudio, DBA Edition for Oracle - Concurrent</t>
  </si>
  <si>
    <t>PDB000EUETWO1</t>
  </si>
  <si>
    <t>Upgrade any copy of DBArtisan to DB PowerStudio, DBA Edition for DB2 - Workstation License</t>
  </si>
  <si>
    <t>PDB000EUEWWD1</t>
  </si>
  <si>
    <t>Upgrade any copy of DBArtisan to DB PowerStudio, DBA Edition for DB2 - Network Named</t>
  </si>
  <si>
    <t>PDB000EUELWD1</t>
  </si>
  <si>
    <t>Upgrade any copy of DBArtisan to DB PowerStudio, DBA Edition for DB2 - Concurrent</t>
  </si>
  <si>
    <t>PDB000EUETWD1</t>
  </si>
  <si>
    <t>Upgrade any copy of DBArtisan to DB PowerStudio, DBA Edition for Sybase - Workstation License</t>
  </si>
  <si>
    <t>PDB000EUEWWS1</t>
  </si>
  <si>
    <t>Upgrade any copy of DBArtisan to DB PowerStudio, DBA Edition for Sybase - Network Named</t>
  </si>
  <si>
    <t>PDB000EUELWS1</t>
  </si>
  <si>
    <t>Upgrade any copy of DBArtisan to DB PowerStudio, DBA Edition for Sybase - Concurrent</t>
  </si>
  <si>
    <t>PDB000EUETWS1</t>
  </si>
  <si>
    <t>Upgrade from DBA Standard and Pro to DB PowerStudio, DBA Edition for Oracle  w/ Analyst Pack  - Workstation</t>
  </si>
  <si>
    <t>PDW000EUEWWO1</t>
  </si>
  <si>
    <t>Upgrade from DBA Standard and Pro to DB PowerStudio, DBA Edition for Oracle  w/ Analyst Pack - Network Named</t>
  </si>
  <si>
    <t>PDW000EUELWO1</t>
  </si>
  <si>
    <t>Upgrade from DBA Standard and Pro to DB PowerStudio, DBA Edition for DB2  w/ Analyst Pack  - Workstation</t>
  </si>
  <si>
    <t>PDW000EUEWWD1</t>
  </si>
  <si>
    <t>Upgrade from DBA Standard and Pro to DB PowerStudio, DBA Edition for DB2  w/ Analyst Pack - Network Named</t>
  </si>
  <si>
    <t>PDW000EUELWD1</t>
  </si>
  <si>
    <t>Upgrade from DBA Standard and Pro to DB PowerStudio, DBA Edition for Sybase  w/ Analyst Pack  - Workstation</t>
  </si>
  <si>
    <t>PDW000EUEWWS1</t>
  </si>
  <si>
    <t>Upgrade from DBA Standard and Pro to DB PowerStudio, DBA Edition for Sybase  w/ Analyst Pack - Network Named</t>
  </si>
  <si>
    <t>PDW000EUELWS1</t>
  </si>
  <si>
    <t>Upgrade from DBA Workbench to DB PowerStudio, DBA Edition for Oracle  w/ Analyst Pack  - Workstation</t>
  </si>
  <si>
    <t>PDW000EUEWWI1</t>
  </si>
  <si>
    <t>PDW000EMNWWI1</t>
  </si>
  <si>
    <t>PDW000ERNWWI1</t>
  </si>
  <si>
    <t>Upgrade from DBA Workbench to DB PowerStudio, DBA Edition for Oracle  w/ Analyst Pack - Network Named</t>
  </si>
  <si>
    <t>PDW000EUELWI1</t>
  </si>
  <si>
    <t>PDW000EMNLWI1</t>
  </si>
  <si>
    <t>PDW000ERNLWI1</t>
  </si>
  <si>
    <t>Upgrade from DBA Workbench to DB PowerStudio, DBA Edition for DB2  w/ Analyst Pack  - Workstation</t>
  </si>
  <si>
    <t>PDW000EUEWWH1</t>
  </si>
  <si>
    <t>PDW000EMNWWH1</t>
  </si>
  <si>
    <t>PDW000ERNWWH1</t>
  </si>
  <si>
    <t>Upgrade from DBA Workbench to DB PowerStudio, DBA Edition for DB2  w/ Analyst Pack - Network Named</t>
  </si>
  <si>
    <t>PDW000EUELWH1</t>
  </si>
  <si>
    <t>PDW000EMNLWH1</t>
  </si>
  <si>
    <t>PDW000ERNLWH1</t>
  </si>
  <si>
    <t>Upgrade from DBA Workbench to DB PowerStudio, DBA Edition for Sybase  w/ Analyst Pack  - Workstation</t>
  </si>
  <si>
    <t>PDW000EUEWWJ1</t>
  </si>
  <si>
    <t>PDW000EMNWWJ1</t>
  </si>
  <si>
    <t>PDW000ERNWWJ1</t>
  </si>
  <si>
    <t>Upgrade from DBA Workbench to DB PowerStudio, DBA Edition for Sybase  w/ Analyst Pack - Network Named</t>
  </si>
  <si>
    <t>PDW000EUELWJ1</t>
  </si>
  <si>
    <t>PDW000EMNLWJ1</t>
  </si>
  <si>
    <t>PDW000ERNLWJ1</t>
  </si>
  <si>
    <t>DB PowerStudio XE, DEV Edition</t>
  </si>
  <si>
    <t>PVBX00ELEWWB9</t>
  </si>
  <si>
    <t>PVBX00EMNWWB9</t>
  </si>
  <si>
    <t>PVBX00ERNWWB9</t>
  </si>
  <si>
    <t>PVBX00ELELWB9</t>
  </si>
  <si>
    <t>PVBX00EMNLWB9</t>
  </si>
  <si>
    <t>PVBX00ERNLWB9</t>
  </si>
  <si>
    <t>PVBX00ELETWB9</t>
  </si>
  <si>
    <t>PVBX00EMNTWB9</t>
  </si>
  <si>
    <t>PVBX00ERNTWB9</t>
  </si>
  <si>
    <t>PVBX00EUEWWB9</t>
  </si>
  <si>
    <t>PVBX00EUELWB9</t>
  </si>
  <si>
    <t>PVBX00EUETWB9</t>
  </si>
  <si>
    <t>DB PowerStudio, DEV Edition: Platform-Specific Offerings (Single-Platform)</t>
  </si>
  <si>
    <t>DB PowerStudio, DEV Edition for SQL Server - Workstation</t>
  </si>
  <si>
    <t>PVB000ELEWWM1</t>
  </si>
  <si>
    <t>PVB000EMNWWM1</t>
  </si>
  <si>
    <t>PVB000ERNWWM1</t>
  </si>
  <si>
    <t>DB PowerStudio, DEV Edition for SQL Server - Network Named</t>
  </si>
  <si>
    <t>PVB000ELELWM1</t>
  </si>
  <si>
    <t>PVB000EMNLWM1</t>
  </si>
  <si>
    <t>PVB000ERNLWM1</t>
  </si>
  <si>
    <t>DB PowerStudio, DEV Edition for SQL Server - Concurrent</t>
  </si>
  <si>
    <t>PVB000ELETWM1</t>
  </si>
  <si>
    <t>PVB000EMNTWM1</t>
  </si>
  <si>
    <t>PVB000ERNTWM1</t>
  </si>
  <si>
    <t>DB PowerStudio, DEV Edition for Oracle - Workstation</t>
  </si>
  <si>
    <t>PVB000ELEWWO1</t>
  </si>
  <si>
    <t>PVB000EMNWWO1</t>
  </si>
  <si>
    <t>PVB000ERNWWO1</t>
  </si>
  <si>
    <t>DB PowerStudio, DEV Edition for Oracle - Network Named</t>
  </si>
  <si>
    <t>PVB000ELELWO1</t>
  </si>
  <si>
    <t>PVB000EMNLWO1</t>
  </si>
  <si>
    <t>PVB000ERNLWO1</t>
  </si>
  <si>
    <t>DB PowerStudio, DEV Edition for Oracle - Concurrent</t>
  </si>
  <si>
    <t>PVB000ELETWO1</t>
  </si>
  <si>
    <t>PVB000EMNTWO1</t>
  </si>
  <si>
    <t>PVB000ERNTWO1</t>
  </si>
  <si>
    <t>DB PowerStudio, DEV Edition for DB2 - Workstation</t>
  </si>
  <si>
    <t>PVB000ELEWWD1</t>
  </si>
  <si>
    <t>PVB000EMNWWD1</t>
  </si>
  <si>
    <t>PVB000ERNWWD1</t>
  </si>
  <si>
    <t>DB PowerStudio, DEV Edition for DB2 - Network Named</t>
  </si>
  <si>
    <t>PVB000ELELWD1</t>
  </si>
  <si>
    <t>PVB000EMNLWD1</t>
  </si>
  <si>
    <t>PVB000ERNLWD1</t>
  </si>
  <si>
    <t>DB PowerStudio, DEV Edition for DB2 - Concurrent</t>
  </si>
  <si>
    <t>PVB000ELETWD1</t>
  </si>
  <si>
    <t>PVB000EMNTWD1</t>
  </si>
  <si>
    <t>PVB000ERNTWD1</t>
  </si>
  <si>
    <t>DB PowerStudio, DEV Edition for Sybase - Workstation</t>
  </si>
  <si>
    <t>PVB000ELEWWS1</t>
  </si>
  <si>
    <t>PVB000EMNWWS1</t>
  </si>
  <si>
    <t>PVB000ERNWWS1</t>
  </si>
  <si>
    <t>DB PowerStudio, DEV Edition for Sybase - Network Named</t>
  </si>
  <si>
    <t>PVB000ELELWS1</t>
  </si>
  <si>
    <t>PVB000EMNLWS1</t>
  </si>
  <si>
    <t>PVB000ERNLWS1</t>
  </si>
  <si>
    <t>DB PowerStudio, DEV Edition for Sybase - Concurrent</t>
  </si>
  <si>
    <t>PVB000ELETWS1</t>
  </si>
  <si>
    <t>PVB000EMNTWS1</t>
  </si>
  <si>
    <t>PVB000ERNTWS1</t>
  </si>
  <si>
    <t>Upgrading from Rapid SQL Standard or Pro to DB PowerStudio, DEV Edition</t>
  </si>
  <si>
    <t>NOTE: Upgrade pricing for DB PowerStudio, DEV Edition for SQL Server is NOT available.  All other platforms listed provide upgrading of any version of Rapid SQL.</t>
  </si>
  <si>
    <t>Upgrade of Rapid SQL Standard or Pro to DB PowerStudio, DEV edition for Oracle - Workstation License</t>
  </si>
  <si>
    <t>PVB000EUEWWO1</t>
  </si>
  <si>
    <t>Upgrade of Rapid SQL Standard or Pro to DB PowerStudio, DEV edition for Oracle - Network Named</t>
  </si>
  <si>
    <t>PVB000EUELWO1</t>
  </si>
  <si>
    <t>Upgrade of Rapid SQL Standard or Pro to DB PowerStudio, DEV edition for Oracle - Concurrent</t>
  </si>
  <si>
    <t>PVB000EUETWO1</t>
  </si>
  <si>
    <t>Upgrade of Rapid SQL Standard or Pro to DB PowerStudio, DEV edition for DB2 - Workstation License</t>
  </si>
  <si>
    <t>PVB000EUEWWD1</t>
  </si>
  <si>
    <t>Upgrade of Rapid SQL Standard or Pro to DB PowerStudio, DEV edition for DB2 - Network Named</t>
  </si>
  <si>
    <t>PVB000EUELWD1</t>
  </si>
  <si>
    <t>Upgrade of Rapid SQL Standard or Pro to DB PowerStudio, DEV edition for DB2 - Concurrent</t>
  </si>
  <si>
    <t>PVB000EUETWD1</t>
  </si>
  <si>
    <t>Upgrade of Rapid SQL Standard or Pro to DB PowerStudio, DEV edition for Sybase - Workstation License</t>
  </si>
  <si>
    <t>PVB000EUEWWS1</t>
  </si>
  <si>
    <t>Upgrade of Rapid SQL Standard or Pro to DB PowerStudio, DEV edition for Sybase - Network Named</t>
  </si>
  <si>
    <t>PVB000EUELWS1</t>
  </si>
  <si>
    <t>Upgrade of Rapid SQL Standard or Pro to DB PowerStudio, DEV edition for Sybase - Concurrent</t>
  </si>
  <si>
    <t>PVB000EUETWS1</t>
  </si>
  <si>
    <t>CMSX05ELEWWB9</t>
  </si>
  <si>
    <t>CMSX00EMNWWB9</t>
  </si>
  <si>
    <t>CMSX00ERNWWB9</t>
  </si>
  <si>
    <t>CMSX05ELELWB9</t>
  </si>
  <si>
    <t>CMSX00EMNLWB9</t>
  </si>
  <si>
    <t>CMSX00ERNLWB9</t>
  </si>
  <si>
    <t>CMSX05ELETWB9</t>
  </si>
  <si>
    <t>CMSX00EMNTWB9</t>
  </si>
  <si>
    <t>CMSX00ERNTWB9</t>
  </si>
  <si>
    <t>CMPX05ELEWWB9</t>
  </si>
  <si>
    <t>CMPX00EMNWWB9</t>
  </si>
  <si>
    <t>CMPX00ERNWWB9</t>
  </si>
  <si>
    <t>CMPX05ELELWB9</t>
  </si>
  <si>
    <t>CMPX00EMNLWB9</t>
  </si>
  <si>
    <t>CMPX00ERNLWB9</t>
  </si>
  <si>
    <t>CMPX05ELETWB9</t>
  </si>
  <si>
    <t>CMPX00EMNTWB9</t>
  </si>
  <si>
    <t>CMPX00ERNTWB9</t>
  </si>
  <si>
    <t>CMEX05ELEWWB9</t>
  </si>
  <si>
    <t>CMEX00EMNWWB9</t>
  </si>
  <si>
    <t>CMEX00ERNWWB9</t>
  </si>
  <si>
    <t>CMEX05ELELWB9</t>
  </si>
  <si>
    <t>CMEX00EMNLWB9</t>
  </si>
  <si>
    <t>CMEX00ERNLWB9</t>
  </si>
  <si>
    <t>CMEX05ELETWB9</t>
  </si>
  <si>
    <t>CMEX00EMNTWB9</t>
  </si>
  <si>
    <t>CMEX00ERNTWB9</t>
  </si>
  <si>
    <t>CMPX05EUEWWC9</t>
  </si>
  <si>
    <t>CMPX05EUELWC9</t>
  </si>
  <si>
    <t>CMPX05EUETWC9</t>
  </si>
  <si>
    <t xml:space="preserve">DB Change Manager </t>
  </si>
  <si>
    <t>DB Change Manager Professional 1-Plat - Workstation</t>
  </si>
  <si>
    <t>CMB063ELEWMB1</t>
  </si>
  <si>
    <t>CMB000EMNWMB1</t>
  </si>
  <si>
    <t>CMB000ERNWMB1</t>
  </si>
  <si>
    <t>DB Change Manager Professional 1-Plat - Network Named</t>
  </si>
  <si>
    <t>CMB063ELELWB1</t>
  </si>
  <si>
    <t>CMB000EMNLWB1</t>
  </si>
  <si>
    <t>CMB000ERNLWB1</t>
  </si>
  <si>
    <t>DB Change Manager Professional 1-Plat - Concurrent</t>
  </si>
  <si>
    <t>CMB063ELECMB1</t>
  </si>
  <si>
    <t>CMB000EMNCMB1</t>
  </si>
  <si>
    <t>CMB000ERNCMB1</t>
  </si>
  <si>
    <t>DB Change Manager Enterprise 1-Plat - Workstation</t>
  </si>
  <si>
    <t>CME063ELEWMB1</t>
  </si>
  <si>
    <t>CME000EMNWMB1</t>
  </si>
  <si>
    <t>CME000ERNWMB1</t>
  </si>
  <si>
    <t>DB Change Manager Enterprise 1-Plat - Network Named</t>
  </si>
  <si>
    <t>CME063ELELWB1</t>
  </si>
  <si>
    <t>CME000EMNLWB1</t>
  </si>
  <si>
    <t>CME000ERNLWB1</t>
  </si>
  <si>
    <t>DB Change Manager Enterprise 1-Plat - Concurrent</t>
  </si>
  <si>
    <t>CME063ELECMB1</t>
  </si>
  <si>
    <t>CME000EMNCMB1</t>
  </si>
  <si>
    <t>CME000ERNCMB1</t>
  </si>
  <si>
    <t>DOSX05ELEWMB9</t>
  </si>
  <si>
    <t>DOSX00EMNWMB9</t>
  </si>
  <si>
    <t>DOSX00ERNWMB9</t>
  </si>
  <si>
    <t>DOSX05ELELWB9</t>
  </si>
  <si>
    <t>DOSX00EMNLWB9</t>
  </si>
  <si>
    <t>DOSX00ERNLWB9</t>
  </si>
  <si>
    <t>DOSX05ELETWB9</t>
  </si>
  <si>
    <t>DOSX00EMNTWB9</t>
  </si>
  <si>
    <t>DOSX00ERNTWB9</t>
  </si>
  <si>
    <t>DOBX05ELEWMB9</t>
  </si>
  <si>
    <t>DOBX00EMNWMB9</t>
  </si>
  <si>
    <t>DOBX00ERNWMB9</t>
  </si>
  <si>
    <t>DOBX05ELELWB9</t>
  </si>
  <si>
    <t>DOBX00EMNLWB9</t>
  </si>
  <si>
    <t>DOBX00ERNLWB9</t>
  </si>
  <si>
    <t>DOBX05ELETWB9</t>
  </si>
  <si>
    <t>DOBX00EMNTWB9</t>
  </si>
  <si>
    <t>DOBX00ERNTWB9</t>
  </si>
  <si>
    <t xml:space="preserve">NOTE: Upgrade pricing is available for owners of 2+ platform DB Optimizer only.  There is no upgrade pricing for 1-platform DB Optimizer. </t>
  </si>
  <si>
    <t>DOBX05EUEWMC9</t>
  </si>
  <si>
    <t>DOBX05EUELWC9</t>
  </si>
  <si>
    <t>DOBX05EUETWC9</t>
  </si>
  <si>
    <t xml:space="preserve">DB Optimizer </t>
  </si>
  <si>
    <t>DB Optimizer Professional 1 Platform Workstation</t>
  </si>
  <si>
    <t>DOB038ELEWMB1</t>
  </si>
  <si>
    <t>DOB000EMNWMB1</t>
  </si>
  <si>
    <t>DOB000ERNWMB1</t>
  </si>
  <si>
    <t>DB Optimizer Professional 1 Platform Network Named</t>
  </si>
  <si>
    <t>DOB038ELELWB1</t>
  </si>
  <si>
    <t>DOB000EMNLWB1</t>
  </si>
  <si>
    <t xml:space="preserve">DOB000ERNLWB1 </t>
  </si>
  <si>
    <t>DB Optimizer Professional 1 Platform Concurrent</t>
  </si>
  <si>
    <t>DOB038ELECMB1</t>
  </si>
  <si>
    <t>DOB000EMNCMB1</t>
  </si>
  <si>
    <t>DOB000ERNCMB1</t>
  </si>
  <si>
    <t>DBBX00EMNWWB9</t>
  </si>
  <si>
    <t>DBBX00ERNWWB9</t>
  </si>
  <si>
    <t>DBBX00EMNLWB9</t>
  </si>
  <si>
    <t>DBBX00ERNLWB9</t>
  </si>
  <si>
    <t>DBBX00EMNTWB9</t>
  </si>
  <si>
    <t>DBBX00ERNTWB9</t>
  </si>
  <si>
    <t>DBWX00EMNWWB9</t>
  </si>
  <si>
    <t>DBWX00ERNWWB9</t>
  </si>
  <si>
    <t>DBWX00EMNLWB9</t>
  </si>
  <si>
    <t>DBWX00ERNLWB9</t>
  </si>
  <si>
    <t>DBWX00EMNTWA9</t>
  </si>
  <si>
    <t>DBWX00ERNTWA9</t>
  </si>
  <si>
    <t>Upgrading from DBArtisan (STD/Pro/WB)</t>
  </si>
  <si>
    <t>NOTE: The upgrade pricing below cannot be discounted.  If you wish to offer a discount on an upgrade, you may do so by applying your discount to the new user pricing (not the upgrade pricing).  Upgrade pricing is not available for 1-platform licenses used in combination ("stacked" licenses). Please consult with Finance if overall support decreases as a result of an upgrade.</t>
  </si>
  <si>
    <t>DBArtisan Single-Platform</t>
  </si>
  <si>
    <t xml:space="preserve">DBArtisan Standard Single-platform - Workstation (excludes z/OS. 10 data sourcess) </t>
  </si>
  <si>
    <t>DBS000EMNWWB1</t>
  </si>
  <si>
    <t>DBS000ERNWWB1</t>
  </si>
  <si>
    <t xml:space="preserve">DBArtisan Standard Single-platform - Network Named (excludes z/OS. 10 data sourcess) </t>
  </si>
  <si>
    <t>DBS000EMNCWB1</t>
  </si>
  <si>
    <t>DBS000ERNCWB1</t>
  </si>
  <si>
    <t>DBArtisan Pro Single-platform - Workstation (excludes z/OS, refer to XE)</t>
  </si>
  <si>
    <t>DBB000EMNWWB1</t>
  </si>
  <si>
    <t>DBB000ERNWWB1</t>
  </si>
  <si>
    <t>DBArtisan Pro Single-platform - Network Named (excludes z/OS, refer to XE)</t>
  </si>
  <si>
    <t>DBB000EMNCWB1</t>
  </si>
  <si>
    <t>DBB000ERNCWB1</t>
  </si>
  <si>
    <t>DBW000EMNWWB1</t>
  </si>
  <si>
    <t>DBW000ERNWWB1</t>
  </si>
  <si>
    <t>DBArtisan Work Bench Single-platform - Network Named (excludes z/OS)</t>
  </si>
  <si>
    <t>DBArtisan Work Bench Single-platform - Concurrent (excludes z/OS)</t>
  </si>
  <si>
    <t>DBW000EMNCWB1</t>
  </si>
  <si>
    <t>DBW000ERNCWB1</t>
  </si>
  <si>
    <t>DBW000EMNWW51</t>
  </si>
  <si>
    <t>DBW000ERNWW51</t>
  </si>
  <si>
    <t>DBW000EMNCW51</t>
  </si>
  <si>
    <t>DBW000ERNCW51</t>
  </si>
  <si>
    <t xml:space="preserve">ER/Studio Business Architect </t>
  </si>
  <si>
    <t>ER/Studio Business Architect - Workstation</t>
  </si>
  <si>
    <t>ERB017ELNWWB0</t>
  </si>
  <si>
    <t>ERB000EMNWWB0</t>
  </si>
  <si>
    <t>ERB000ERNWWB0</t>
  </si>
  <si>
    <t>ER/Studio Business Architect - Network Named</t>
  </si>
  <si>
    <t>ERB017ELNEWB0</t>
  </si>
  <si>
    <t>ERB000EMNEWB0</t>
  </si>
  <si>
    <t>ERB000ERNEWB0</t>
  </si>
  <si>
    <t>ER/Studio Business Architect - Concurrent</t>
  </si>
  <si>
    <t>ERB017ELNCWB0</t>
  </si>
  <si>
    <t>ERB000EMNCWB0</t>
  </si>
  <si>
    <t>ERB000ERNCWB0</t>
  </si>
  <si>
    <t>ER/Studio MetaWizard</t>
  </si>
  <si>
    <t>ER/Studio MetaWizard – Import Bridges - Workstation</t>
  </si>
  <si>
    <t>MWI000EMNWWB0</t>
  </si>
  <si>
    <t>ER/Studio MetaWizard – Import Bridges - Network Named</t>
  </si>
  <si>
    <t>MWI000EMNEWB0</t>
  </si>
  <si>
    <t>ER/Studio MetaWizard – Import Bridges - Concurrent</t>
  </si>
  <si>
    <t>MWI000EMNCWB0</t>
  </si>
  <si>
    <t>ER/Studio MetaWizard – Export Bridges - Workstation</t>
  </si>
  <si>
    <t>MWX000EMNWWB0</t>
  </si>
  <si>
    <t>ER/Studio MetaWizard – Export Bridges - Network Named</t>
  </si>
  <si>
    <t>MWX000EMNEWB0</t>
  </si>
  <si>
    <t>ER/Studio MetaWizard – Export Bridges - Concurrent</t>
  </si>
  <si>
    <t>MWX000EMNCWB0</t>
  </si>
  <si>
    <t>ER/Studio MetaWizard – Combined Import/Export Bridges - Workstation</t>
  </si>
  <si>
    <t>MWB000EMNWWB0</t>
  </si>
  <si>
    <t xml:space="preserve">ER/Studio MetaWizard – Combined Import/Export Bridges - Network Named </t>
  </si>
  <si>
    <t>MWB000EMNEWB0</t>
  </si>
  <si>
    <t>ER/Studio MetaWizard – Combined Import/Export Bridges - Concurrent</t>
  </si>
  <si>
    <t>MWB000EMNCWB0</t>
  </si>
  <si>
    <t>ER/Studio Universal Data Models</t>
  </si>
  <si>
    <t xml:space="preserve">* NOTE: These are files, not licensed-controlled applications.  Concurrent licensing is not available for these products. SITE LICENSE: Multiple users on a single server installation.  ENTERPRISE LICENSE: Unlimited users on unlimited servers within the enterprise.  </t>
  </si>
  <si>
    <t>Universal Data Models for ER/Studio - Corporate Standard UDM Site License</t>
  </si>
  <si>
    <t>ERUDMCEFEWWLS</t>
  </si>
  <si>
    <t>per Server</t>
  </si>
  <si>
    <t>n/a</t>
  </si>
  <si>
    <t>Universal Data Models for ER/Studio - Corporate Standard UDM Enterprise License</t>
  </si>
  <si>
    <t>ERUDMCEFEWWLE</t>
  </si>
  <si>
    <t>Enterprise License</t>
  </si>
  <si>
    <t>Universal Data Models for ER/Studio - Industry UDM Site License</t>
  </si>
  <si>
    <t>ERUDMIEFEWWLS</t>
  </si>
  <si>
    <t>Universal Data Models for ER/Studio - Industry UDM Enterprise License</t>
  </si>
  <si>
    <t>ERUDMIEFEWWLE</t>
  </si>
  <si>
    <t>Universal Data Models for ER/Studio - Additional Industry Model for Industry Site License</t>
  </si>
  <si>
    <t>ERUDMAEFEWWLS</t>
  </si>
  <si>
    <t>Universal Data Models for ER/Studio - Additional Industry Model for Industry Enterprise License</t>
  </si>
  <si>
    <t>ERUDMAEFEWWLE</t>
  </si>
  <si>
    <t>Universal Data Models for ER/Studio - Subject Area Model for Site License</t>
  </si>
  <si>
    <t>ERUDMSEFEWWLS</t>
  </si>
  <si>
    <t>Universal Data Models for ER/Studio - Subject Area Model for Enterprise License</t>
  </si>
  <si>
    <t>ERUDMSEFEWWLE</t>
  </si>
  <si>
    <t>ER/Studio Viewer</t>
  </si>
  <si>
    <t>Note: ER/Studio Viewer includes workstation and one repository connection</t>
  </si>
  <si>
    <t>ER/Studio Viewer - Workstation</t>
  </si>
  <si>
    <t>EVS000EMNWWB0</t>
  </si>
  <si>
    <t>ER/Studio Viewer - Network Named</t>
  </si>
  <si>
    <t>EVS000EMNEWB0</t>
  </si>
  <si>
    <t>ER/Studio Viewer - Concurrent</t>
  </si>
  <si>
    <t>EVS000EMNCWB0</t>
  </si>
  <si>
    <t>ER/Studio Data Lineage</t>
  </si>
  <si>
    <t xml:space="preserve">ER/Studio Data Lineage 4 Cores Single Platform - Workstation </t>
  </si>
  <si>
    <t>EES010ELEWWB1</t>
  </si>
  <si>
    <t>EES000EMNWWB1</t>
  </si>
  <si>
    <t>EES000ERNWWB1</t>
  </si>
  <si>
    <t>site</t>
  </si>
  <si>
    <t>ER/Studio Data Lineage 4 Cores Single Platform - Concurrent</t>
  </si>
  <si>
    <t>EES010ELETWB1</t>
  </si>
  <si>
    <t>EES000EMNTWB1</t>
  </si>
  <si>
    <t>EES000ERNTWB1</t>
  </si>
  <si>
    <t>ER/Studio Data Lineage Microsoft SSIS 4 Cores - Workstation</t>
  </si>
  <si>
    <t>EES010ELEWWM1</t>
  </si>
  <si>
    <t>EES000EMNWWM1</t>
  </si>
  <si>
    <t>EES000ERNWWM1</t>
  </si>
  <si>
    <t>ER/Studio Data Lineage Microsoft SSIS 4 Cores - Concurrent</t>
  </si>
  <si>
    <t>EES010ELETWM1</t>
  </si>
  <si>
    <t>EES000EMNTWM1</t>
  </si>
  <si>
    <t>EES000ERNTWM1</t>
  </si>
  <si>
    <t>ER/Studio Data Lineage 4 Cores Multi Platform - Workstation</t>
  </si>
  <si>
    <t>EES010ELEWWB9</t>
  </si>
  <si>
    <t>EES000EMNWWB9</t>
  </si>
  <si>
    <t>EES000ERNWWB9</t>
  </si>
  <si>
    <t>EES010ELETWB9</t>
  </si>
  <si>
    <t>EES000EMNTWB9</t>
  </si>
  <si>
    <t>EES000ERNTWB9</t>
  </si>
  <si>
    <t>ER/Studio Data Lineage 4 Additional Cores - Workstaion</t>
  </si>
  <si>
    <t>EES010ELEWWA0</t>
  </si>
  <si>
    <t>EES000EMNWWA0</t>
  </si>
  <si>
    <t>EES000ERNWWA0</t>
  </si>
  <si>
    <t>ER/Studio Data Lineage 4 Additional Cores - Concurrent</t>
  </si>
  <si>
    <t>EES010ELETWA0</t>
  </si>
  <si>
    <t>EES000EMNTWA0</t>
  </si>
  <si>
    <t>EES000ERNTWA0</t>
  </si>
  <si>
    <t>ER/Studio Data Lineage Microsoft SSIS 4 Additional Cores - Workstation</t>
  </si>
  <si>
    <t>EES010ELEWWM0</t>
  </si>
  <si>
    <t>EES000EMNWWM0</t>
  </si>
  <si>
    <t>EES000ERNWWM0</t>
  </si>
  <si>
    <t>ER/Studio Data Lineage Microsoft SSIS 4 Additional Cores - Concurrent</t>
  </si>
  <si>
    <t>EES010ELETWM0</t>
  </si>
  <si>
    <t>EES000EMNTWM0</t>
  </si>
  <si>
    <t>EES000ERNTWM0</t>
  </si>
  <si>
    <t>RSBX00EMNWWB9</t>
  </si>
  <si>
    <t>RSBX00ERNWWB9</t>
  </si>
  <si>
    <t>RSBX00EMNLWB9</t>
  </si>
  <si>
    <t>RSBX00ERNLWB9</t>
  </si>
  <si>
    <t>RSBX00EMNTWB9</t>
  </si>
  <si>
    <t>RSBX00ERNTWB9</t>
  </si>
  <si>
    <t>Rapid SQL Single-Plat</t>
  </si>
  <si>
    <t>NOTE: Existing Rapid SQL versions can still be purchased from the "Products in Transition" section below for a limited time. (includes Rapid SQL Developer Professional, SQL Profiler, SQL Debugger, Code Analyst)</t>
  </si>
  <si>
    <t>Rapid SQL Standard - Single-platform - Workstation (excludes z/OS)</t>
  </si>
  <si>
    <t>RSS000EMNWWB1</t>
  </si>
  <si>
    <t>RSS000ERNWWB1</t>
  </si>
  <si>
    <t>Rapid SQL Standard - Single-platform - Network Named  (excludes z/OS)</t>
  </si>
  <si>
    <t>Rapid SQL Standard - Single-platform - Concurrent (excludes z/OS)</t>
  </si>
  <si>
    <t>RSS000EMNCWB1</t>
  </si>
  <si>
    <t>RSS000ERNCWB1</t>
  </si>
  <si>
    <t>Rapid SQL Pro - Single platform - Workstation (includes SQL Profiler, SQL Debugger, Code Analyst. Excludes z/Os, refer to XE)</t>
  </si>
  <si>
    <t>RSB000EMNWWB1</t>
  </si>
  <si>
    <t>RSB000ERNWWB1</t>
  </si>
  <si>
    <t>Rapid SQL Pro - Single platform - Network Named (SQL Profiler, SQL Debugger, Code Analyst. Excludes z/OS, refer to XE)</t>
  </si>
  <si>
    <t>Rapid SQL Pro - Single platform - Concurrent (SQL Profiler, SQL Debugger, Code Analyst. Excludes z/OS, refer to XE)</t>
  </si>
  <si>
    <t>RSB000EMNCWB1</t>
  </si>
  <si>
    <t>RSB000ERNCWB1</t>
  </si>
  <si>
    <t>TECHNICAL SUPPORT (Licensing only)</t>
  </si>
  <si>
    <t>per incident</t>
  </si>
  <si>
    <t>Media Kits</t>
  </si>
  <si>
    <t>Total Price USA (includes shipping)</t>
  </si>
  <si>
    <t>Shipping</t>
  </si>
  <si>
    <t>Note: Media Kit Total Prices are the media kit prices plus any additional shipping charges. Additional shipping costs are incurred when shipping to Canada, Mexico, S. America and China. For customers in the EMEA and APAC regions (excluding Japan and China), those who request media kits (s) may be charged an additional shipping fee.</t>
  </si>
  <si>
    <t>Note: All-Access Media Kit includes the ToolBox client, AppWave server, Intallation guide, and Instant-On builds. All six Embarcadero media kits are included(All-Access, Developer Tools, Developer Classic Tools 1&amp;2, Database Tools, and Java Tools</t>
  </si>
  <si>
    <t>All-Access Media Kit ($75.00 plus shipping)</t>
  </si>
  <si>
    <t>tba</t>
  </si>
  <si>
    <t>Embarcadero Database Tools Media Kit DVD ($35.00 plus shipping)</t>
  </si>
  <si>
    <t>GLOBAL SOFTWARE PRICING POLICIES</t>
  </si>
  <si>
    <t>per license</t>
  </si>
  <si>
    <t>Satellite License (limit 1 per production license)</t>
  </si>
  <si>
    <t>17% list</t>
  </si>
  <si>
    <t>17% net</t>
  </si>
  <si>
    <t>Upgrades are limited to the same product family (i.e. you cannot upgrade from ER/Studio to DBArtisan)</t>
  </si>
  <si>
    <t>Co-terming of maintenance contracts for less than 12 months not allowed, except as part of an upgrade - contact your maintenance renewal rep</t>
  </si>
  <si>
    <t>DISCOUNTING POLICY &amp; SCHEDULE</t>
  </si>
  <si>
    <t>LICENSE ASSIGNMENTS / TRANSFERS</t>
  </si>
  <si>
    <t>NOTE: Assignment and/or transfer of license will only be granted provided that maintenance is current on license(s) to be transferred.  This can be done concurrently with the assignment. </t>
  </si>
  <si>
    <t>NOTE: Any discounting requires VP of Sales and CFO approval</t>
  </si>
  <si>
    <t>Consent to use (no change in title) by outsourcer within same country/region - written permission</t>
  </si>
  <si>
    <t>original license value</t>
  </si>
  <si>
    <t>License transfer with change of title due to change of control/sale of company within same country/region</t>
  </si>
  <si>
    <t xml:space="preserve">License transfer with change of title to an affiliated organization (50% or more owned entity) within same country/region </t>
  </si>
  <si>
    <t xml:space="preserve">License transfer with change of title to an affiliated organization (as above) transfer to different country/region </t>
  </si>
  <si>
    <t xml:space="preserve">Novation of license to third party outsourcer (country/region may be different) for use solely for the original owner </t>
  </si>
  <si>
    <t>EXPIRED MAINTENANCE</t>
  </si>
  <si>
    <t>NOTE: Customers NOT current on maintenance are not entitled to request product upgrades, even if they were current at the time the version was released.</t>
  </si>
  <si>
    <t>NOTE: Customers NOT current on maintenance who have lost their software are entitled to the product version they were using up to 2 major releases prior to the current release.</t>
  </si>
  <si>
    <t>3-6 months ( 90-180 days )</t>
  </si>
  <si>
    <t>Annual Maintenance Fee</t>
  </si>
  <si>
    <t>6-12 months (181- 365 days)</t>
  </si>
  <si>
    <t>12- 18 months (366- 545 days)</t>
  </si>
  <si>
    <t>18 -24 months  (546-730 days)</t>
  </si>
  <si>
    <t>24 – 30 months (731-911 days)</t>
  </si>
  <si>
    <t>30 – 36 months (912- 1095 days)</t>
  </si>
  <si>
    <t xml:space="preserve">Over 36 months (3 years) </t>
  </si>
  <si>
    <t>Licenses are not renewable</t>
  </si>
  <si>
    <t>not renewable</t>
  </si>
  <si>
    <t>CMS000EMNWMB1</t>
  </si>
  <si>
    <t>DBW000EMNWW62</t>
  </si>
  <si>
    <t>Notes for Academic Licenses</t>
  </si>
  <si>
    <r>
      <t>n</t>
    </r>
    <r>
      <rPr>
        <sz val="7"/>
        <rFont val="Times New Roman"/>
        <family val="1"/>
      </rPr>
      <t xml:space="preserve">  </t>
    </r>
    <r>
      <rPr>
        <sz val="10"/>
        <rFont val="Arial"/>
        <family val="2"/>
      </rPr>
      <t>Academic licenses do not include maintenance</t>
    </r>
  </si>
  <si>
    <r>
      <t>n</t>
    </r>
    <r>
      <rPr>
        <sz val="7"/>
        <rFont val="Times New Roman"/>
        <family val="1"/>
      </rPr>
      <t xml:space="preserve">  </t>
    </r>
    <r>
      <rPr>
        <sz val="10"/>
        <rFont val="Arial"/>
        <family val="2"/>
      </rPr>
      <t>Academic licenses do not include support</t>
    </r>
  </si>
  <si>
    <t>Academic Student Single License Products</t>
  </si>
  <si>
    <r>
      <t xml:space="preserve">* A student license is a </t>
    </r>
    <r>
      <rPr>
        <b/>
        <sz val="11"/>
        <color rgb="FF000000"/>
        <rFont val="Arial"/>
        <family val="2"/>
      </rPr>
      <t>perpetual</t>
    </r>
    <r>
      <rPr>
        <sz val="11"/>
        <color rgb="FF000000"/>
        <rFont val="Arial"/>
        <family val="2"/>
      </rPr>
      <t xml:space="preserve"> license.</t>
    </r>
  </si>
  <si>
    <t>Product</t>
  </si>
  <si>
    <t>DB PowerStudio XE - DBA Edition - Student Workstation</t>
  </si>
  <si>
    <t>PDBX00EAEPWB9</t>
  </si>
  <si>
    <t>DB PowerStudio, DBA Edition for SQL Server - Student Workstation</t>
  </si>
  <si>
    <t>PDB000EAEPWM1</t>
  </si>
  <si>
    <t>DB PowerStudio, DBA Edition for Single Oracle Platform - Student Workstation</t>
  </si>
  <si>
    <t>PDB000EAEPWO1</t>
  </si>
  <si>
    <t>DB PowerStudio, DBA Edition for Single Sybase Platform - Student Workstation</t>
  </si>
  <si>
    <t>PDB000EAEPWS1</t>
  </si>
  <si>
    <t>DB PowerStudio, DBA Edition for Single DB2 Platform - Student Workstation</t>
  </si>
  <si>
    <t>PDB000EAEPWD1</t>
  </si>
  <si>
    <t>DB PowerStudio XE - DEV Edition - Student Workstation</t>
  </si>
  <si>
    <t>PVBX00EAEPWB9</t>
  </si>
  <si>
    <t>DB PowerStudio, DEV Edition: Platform-Specific Offerings (1-platform)</t>
  </si>
  <si>
    <t>DB PowerStudio, DEV Edition for SQL Server - Student Workstation</t>
  </si>
  <si>
    <t>PVB000EAEPWM1</t>
  </si>
  <si>
    <t>DB PowerStudio, DEV Edition for Single Oracle Platform - Student Workstation</t>
  </si>
  <si>
    <t>PVB000EAEPWO1</t>
  </si>
  <si>
    <t>DB PowerStudio, DEV Edition for Single Sybase Platform - Student Workstation</t>
  </si>
  <si>
    <t>PVB000EAEPWS1</t>
  </si>
  <si>
    <t>DB PowerStudio, DEV Edition for Single DB2 Platform - Student Workstation</t>
  </si>
  <si>
    <t>PVB000EAEPWD1</t>
  </si>
  <si>
    <t>Academic Institution Networked Volume Licenses</t>
  </si>
  <si>
    <t>DB PowerStudio XE - DBA Edition - Institution - Network Named - AppWave 1 year term License</t>
  </si>
  <si>
    <t>PDBX00EWEMWB9</t>
  </si>
  <si>
    <t>DB PowerStudio XE - DBA Edition - Institution - Concurrent - AppWave 1 year term License</t>
  </si>
  <si>
    <t>PDBX00EWEDWB9</t>
  </si>
  <si>
    <t>DB PowerStudio, DBA Edition for SQL Server - Institution - Network Named - AppWave 1 year term License</t>
  </si>
  <si>
    <t>PDB000EWEMWM1</t>
  </si>
  <si>
    <t>DB PowerStudio, DBA Edition for SQL Server - Institution - Concurrent - AppWave 1 year term License</t>
  </si>
  <si>
    <t>PDB000EWEDWM1</t>
  </si>
  <si>
    <t>DB PowerStudio, DBA Edition for Single Oracle Platform - Institution - Network Named - AppWave 1 year term License</t>
  </si>
  <si>
    <t>PDB000EWEMWO1</t>
  </si>
  <si>
    <t>DB PowerStudio, DBA Edition for Single Oracle Platform - Institution - Concurrent - AppWave 1 year term License</t>
  </si>
  <si>
    <t>PDB000EWEDWO1</t>
  </si>
  <si>
    <t>DB PowerStudio, DBA Edition for Single Sybase Platform - Institution - Network Named - AppWave 1 year term License</t>
  </si>
  <si>
    <t>PDB000EWEMWS1</t>
  </si>
  <si>
    <t>DB PowerStudio, DBA Edition for Single Sybase Platform - Institution - Concurrent - AppWave 1 year term License</t>
  </si>
  <si>
    <t>PDB000EWEDWS1</t>
  </si>
  <si>
    <t>DB PowerStudio, DBA Edition for Single DB2 Platform - Institution - Network Named - AppWave 1 year term License</t>
  </si>
  <si>
    <t>PDB000EWEMWD1</t>
  </si>
  <si>
    <t>DB PowerStudio, DBA Edition for Single DB2 Platform - Institution - Concurrent - AppWave 1 year term License</t>
  </si>
  <si>
    <t>PDB000EWEDWD1</t>
  </si>
  <si>
    <t>DB PowerStudio XE - DEV Edition - Institution - Network Named - AppWave 1 year term License</t>
  </si>
  <si>
    <t>PVBX00EWEMWB9</t>
  </si>
  <si>
    <t>DB PowerStudio XE - DEV Edition - Institution - Concurrent - AppWave 1 year term License</t>
  </si>
  <si>
    <t>PVBX00EWEDWB9</t>
  </si>
  <si>
    <t>DB PowerStudio, DEV Edition for SQL Server - Institution - Network Named - AppWave 1 year term License</t>
  </si>
  <si>
    <t>PVB000EWEMWM1</t>
  </si>
  <si>
    <t>DB PowerStudio, DEV Edition for SQL Server - Institution - Concurrent - AppWave 1 year term License</t>
  </si>
  <si>
    <t>PVB000EWEDWM1</t>
  </si>
  <si>
    <t>DB PowerStudio, DEV Edition for Single Oracle Platform - Institution - Network Named - AppWave 1 year term License</t>
  </si>
  <si>
    <t>PVB000EWEMWO1</t>
  </si>
  <si>
    <t>DB PowerStudio, DEV Edition for Single Oracle Platform - Institution - Concurrent - AppWave 1 year term License</t>
  </si>
  <si>
    <t>PVB000EWEDWO1</t>
  </si>
  <si>
    <t>DB PowerStudio, DEV Edition for Single Sybase Platform - Institution - Network Named - AppWave 1 year term License</t>
  </si>
  <si>
    <t>PVB000EWEMWS1</t>
  </si>
  <si>
    <t>DB PowerStudio, DEV Edition for Single Sybase Platform - Institution - Concurrent - AppWave 1 year term License</t>
  </si>
  <si>
    <t>PVB000EWEDWS1</t>
  </si>
  <si>
    <t>DB PowerStudio, DEV Edition for Single DB2 Platform - Institution - Network Named - AppWave 1 year term License</t>
  </si>
  <si>
    <t>PVB000EWEMWD1</t>
  </si>
  <si>
    <t>DB PowerStudio, DEV Edition for Single DB2 Platform - Institution - Concurrent - AppWave 1 year term License</t>
  </si>
  <si>
    <t>PVB000EWEDWD1</t>
  </si>
  <si>
    <t>GBP:EUR FX Rate</t>
  </si>
  <si>
    <t>delta</t>
  </si>
  <si>
    <t>PDWX00EMNTWB9</t>
  </si>
  <si>
    <t>PDWX00ERNTWB9</t>
  </si>
  <si>
    <t>DB Change Manager XE6</t>
  </si>
  <si>
    <t xml:space="preserve">NOTE: Includes AppWave for network licenses and All Platforms. DB Change Manager XE6 is the same product as DB Change Manager XE5; there is no license SKU change. </t>
  </si>
  <si>
    <t>DB Change Manager XE6 Developer - Workstation</t>
  </si>
  <si>
    <t>DB Change Manager XE6 Developer - Network Named</t>
  </si>
  <si>
    <t>DB Change Manager XE6 Developer - Concurrent</t>
  </si>
  <si>
    <t>DB Change Manager XE6 Pro - Workstation</t>
  </si>
  <si>
    <t>DB Change Manager XE6 Pro - Network Named</t>
  </si>
  <si>
    <t>DB Change Manager XE6 Pro - Concurrent</t>
  </si>
  <si>
    <t>DB Change Manager XE6 Enterprise - Workstation</t>
  </si>
  <si>
    <t>DB Change Manager XE6 Enterprise - Network Named</t>
  </si>
  <si>
    <t>DB Change Manager XE6 Enterprise - Concurrent</t>
  </si>
  <si>
    <t>Upgrade to DB Change Manager XE6</t>
  </si>
  <si>
    <t>Upgrade any 2+ platform copy of DB Change Manager to DB Change Manager XE6 Pro Workstation License</t>
  </si>
  <si>
    <t>Upgrade any 2+ platform copy of DB Change Manager to DB Change Manager XE6 Pro Network Named License</t>
  </si>
  <si>
    <t>Upgrade any 2+ platform copy of DB Change Manager to DB Change Manager XE6 Pro Concurrent License</t>
  </si>
  <si>
    <t>DB Optimizer XE6</t>
  </si>
  <si>
    <t>NOTE: DB Optimizer includes AppWave for Network licenses. Concurrent licensing is 4x list price, instead of the usual 2x. DB Optimizer XE6 is the same product as DB Optimizer XE5; there is no license SKU change.</t>
  </si>
  <si>
    <t>DB Optimizer XE6 Developer - Workstation</t>
  </si>
  <si>
    <t>DB Optimizer XE6 Developer - Network Named</t>
  </si>
  <si>
    <t>DB Optimizer XE6 Developer - Concurrent</t>
  </si>
  <si>
    <t>DB Optimizer XE6 Pro - Workstation</t>
  </si>
  <si>
    <t>DB Optimizer XE6 Pro - Network Named</t>
  </si>
  <si>
    <t>DB Optimizer XE6 Pro - Concurrent</t>
  </si>
  <si>
    <t>Upgrade to DB Optimizer XE6</t>
  </si>
  <si>
    <t>Upgrade any 2+ platform copy of DB Optimizer to DB Optimizer XE6 Pro Workstation License</t>
  </si>
  <si>
    <t>Upgrade any 2+ platform copy of DB Optimizer to DB Optimizer XE6 Pro Network Named License</t>
  </si>
  <si>
    <t>Upgrade any 2+ platform copy of DB Optimizer to DB Optimizer XE6 Pro Concurrent License</t>
  </si>
  <si>
    <t xml:space="preserve">DBArtisan XE6 </t>
  </si>
  <si>
    <t>NOTE: XE6 includes all supported platforms as indicated in product data sheet, and AppWave</t>
  </si>
  <si>
    <t>DBArtisan XE6  - Workstation</t>
  </si>
  <si>
    <t>DBBX06ELEWWB9</t>
  </si>
  <si>
    <t xml:space="preserve">DBArtisan XE6 - Network Named  </t>
  </si>
  <si>
    <t>DBBX06ELELWB9</t>
  </si>
  <si>
    <t>DBArtisan XE6  - Concurrent</t>
  </si>
  <si>
    <t>DBBX06ELETWB9</t>
  </si>
  <si>
    <t>DBWX06ELEWWB9</t>
  </si>
  <si>
    <t>DBWX06ELELWB9</t>
  </si>
  <si>
    <t>DBWX06ELETWA9</t>
  </si>
  <si>
    <t>Upgrade any copy of DBArtisan to DBArtisan XE6  Workstation License</t>
  </si>
  <si>
    <t>DBBX06EUEWWC9</t>
  </si>
  <si>
    <t xml:space="preserve">Upgrade any copy of DBArtisan to DBArtisan XE6  Network Named </t>
  </si>
  <si>
    <t>DBBX06EUELWC9</t>
  </si>
  <si>
    <t>Upgrade any copy of DBArtisan Concurrent to DBArtisan XE6  Concurrent</t>
  </si>
  <si>
    <t>DBBX06EUETWC9</t>
  </si>
  <si>
    <t>DBWX06EUEWWC9</t>
  </si>
  <si>
    <t>DBWX06EUELWC9</t>
  </si>
  <si>
    <t>Analyst Pack Add-On Upgrade for DBArtisan - Available only at time of upgrade to XE6 Concurrent</t>
  </si>
  <si>
    <t>DBWX06EUETWD9</t>
  </si>
  <si>
    <r>
      <t>Note: Prices exclude DB2 for z/OS unless specifically stated.  Single-Plat Pro includes the SQL Debugger and SQL Profiler (the latter is Oracle only).  Work Bench includes Performance, Space, and Capacity Analysts</t>
    </r>
    <r>
      <rPr>
        <sz val="8"/>
        <color theme="1"/>
        <rFont val="Arial"/>
        <family val="2"/>
      </rPr>
      <t>.</t>
    </r>
  </si>
  <si>
    <t>DBS097ELEWWB1</t>
  </si>
  <si>
    <t>DBS097ELECWB1</t>
  </si>
  <si>
    <t>DBB097ELEWWB1</t>
  </si>
  <si>
    <t>DBB097ELECWB1</t>
  </si>
  <si>
    <t>DBW097ELEWWB1</t>
  </si>
  <si>
    <t>DBW097ELECWB1</t>
  </si>
  <si>
    <r>
      <t>DBArtisan Work Bench for SQL Server ONLY - Workstation (limited to 5 data sources connections</t>
    </r>
    <r>
      <rPr>
        <sz val="8"/>
        <color theme="1"/>
        <rFont val="Arial"/>
        <family val="2"/>
      </rPr>
      <t xml:space="preserve">) </t>
    </r>
  </si>
  <si>
    <t>DBW097ELEWW51</t>
  </si>
  <si>
    <r>
      <t>DBArtisan Work Bench for SQL Server ONLY - Network Named (limited to 5 data sources connections</t>
    </r>
    <r>
      <rPr>
        <sz val="8"/>
        <color theme="1"/>
        <rFont val="Arial"/>
        <family val="2"/>
      </rPr>
      <t xml:space="preserve">) </t>
    </r>
  </si>
  <si>
    <r>
      <t>DBArtisan Work Bench for SQL Server ONLY - Concurrent (limited to 5 data sources connections</t>
    </r>
    <r>
      <rPr>
        <sz val="8"/>
        <color theme="1"/>
        <rFont val="Arial"/>
        <family val="2"/>
      </rPr>
      <t xml:space="preserve">) </t>
    </r>
  </si>
  <si>
    <t>DBW097ELECW51</t>
  </si>
  <si>
    <t>ERPX00EMNWWB1</t>
  </si>
  <si>
    <t>ERPX00ERNWWB1</t>
  </si>
  <si>
    <t>ERPX00EMNEWB1</t>
  </si>
  <si>
    <t>ERPX00ERNEWB1</t>
  </si>
  <si>
    <t>ERPX00EMNCWB1</t>
  </si>
  <si>
    <t>ERPX00ERNCWB1</t>
  </si>
  <si>
    <t>ERPX00EMNWWB9</t>
  </si>
  <si>
    <t>ERPX00ERNWWB9</t>
  </si>
  <si>
    <t>ERPX00EMNEWB9</t>
  </si>
  <si>
    <t>ERPX00ERNEWB9</t>
  </si>
  <si>
    <t>ERPX00EMNCWB9</t>
  </si>
  <si>
    <t>ERPX00ERNCWB9</t>
  </si>
  <si>
    <t>ERTX00EMNWWB1</t>
  </si>
  <si>
    <t>ERTX00ERNWWB1</t>
  </si>
  <si>
    <t>ERTX00EMNEWB1</t>
  </si>
  <si>
    <t>ERTX00ERNEWB1</t>
  </si>
  <si>
    <t>ERTX00EMNCWB1</t>
  </si>
  <si>
    <t>ERTX00ERNCWB1</t>
  </si>
  <si>
    <t>ERTX00EMNWWB9</t>
  </si>
  <si>
    <t>ERTX00ERNWWB9</t>
  </si>
  <si>
    <t>ERTX00EMNEWB9</t>
  </si>
  <si>
    <t>ERTX00ERNEWB9</t>
  </si>
  <si>
    <t>ERTX00EMNCWB9</t>
  </si>
  <si>
    <t>ERTX00ERNCWB9</t>
  </si>
  <si>
    <t>ETTX00EMNWWB9</t>
  </si>
  <si>
    <t>ETTX00ERNWWB9</t>
  </si>
  <si>
    <t>Rapid SQL XE6</t>
  </si>
  <si>
    <t>Rapid SQL XE6 - Workstation</t>
  </si>
  <si>
    <t>RSBX06ELEWWB9</t>
  </si>
  <si>
    <t>Rapid SQL XE6 - Network Named</t>
  </si>
  <si>
    <t>RSBX06ELELWB9</t>
  </si>
  <si>
    <t>Rapid SQL XE6 - Concurrent</t>
  </si>
  <si>
    <t>RSBX06ELETWB9</t>
  </si>
  <si>
    <t>Upgrade Rapid SQL XE6</t>
  </si>
  <si>
    <t>Upgrade Rapid SQL XE6 - Workstation</t>
  </si>
  <si>
    <t>RSBX06EUEWWC9</t>
  </si>
  <si>
    <t>Upgrade Rapid SQL XE6 - Network Named</t>
  </si>
  <si>
    <t>RSBX06EUELWC9</t>
  </si>
  <si>
    <t>Upgrade Rapid SQL XE6 - Concurrent</t>
  </si>
  <si>
    <t>RSBX06EUETWC9</t>
  </si>
  <si>
    <t>RSS087ELEWWB1</t>
  </si>
  <si>
    <t>RSS087ELECWB1</t>
  </si>
  <si>
    <t>RSB087ELEWWB1</t>
  </si>
  <si>
    <t>RSB087ELECWB1</t>
  </si>
  <si>
    <t xml:space="preserve"> InterBase XE7 Server</t>
  </si>
  <si>
    <t>GA Dec 2, 2014</t>
  </si>
  <si>
    <t>IBMX07ELEWM19</t>
  </si>
  <si>
    <t>IBMX07ELEWM05</t>
  </si>
  <si>
    <t>IBMX07ELEWM10</t>
  </si>
  <si>
    <t>IBMX07ELEWM25</t>
  </si>
  <si>
    <t>IBMX07ELEWM50</t>
  </si>
  <si>
    <t>IBMX07ELEWMU9</t>
  </si>
  <si>
    <t>IBMX07ELEWMI9</t>
  </si>
  <si>
    <t>IBMX07ELEWMV9</t>
  </si>
  <si>
    <t>IBMX07ELEWMX9</t>
  </si>
  <si>
    <t>IBMX07ELEWM29</t>
  </si>
  <si>
    <t>IBMX07ELEWML9</t>
  </si>
  <si>
    <t>IBMX07ELEWMU0</t>
  </si>
  <si>
    <t>Additional 8 Cores (Max Cores is 64 for 64-bit, 32 for 32-bit)</t>
  </si>
  <si>
    <t>IBMX07ELEWM89</t>
  </si>
  <si>
    <t>IBMX07EUEWM19</t>
  </si>
  <si>
    <t>IBMX07EUEWM05</t>
  </si>
  <si>
    <t>IBMX07EUEWM10</t>
  </si>
  <si>
    <t>IBMX07EUEWM25</t>
  </si>
  <si>
    <t>IBMX07EUEWM50</t>
  </si>
  <si>
    <t>IBMX07EUEWMU9</t>
  </si>
  <si>
    <t>IBMX07EUEWMI9</t>
  </si>
  <si>
    <t>IBMX07EUEWMV9</t>
  </si>
  <si>
    <t>IBMX07EUEWMX9</t>
  </si>
  <si>
    <t>IBMX07EUEWM29</t>
  </si>
  <si>
    <t>IBMX07EUEWML9</t>
  </si>
  <si>
    <t>IBMX07EUEWMU0</t>
  </si>
  <si>
    <t>IBMX07EUEWM89</t>
  </si>
  <si>
    <t>APX000ELMXM91</t>
  </si>
  <si>
    <t xml:space="preserve"> InterBase XE7 Desktop</t>
  </si>
  <si>
    <t>IBDX07ELEWM1M</t>
  </si>
  <si>
    <t>IBDX07ELEWM2M</t>
  </si>
  <si>
    <t>IBDX07ELEWMCM</t>
  </si>
  <si>
    <t>IBDX07EUEWM19</t>
  </si>
  <si>
    <t>IBDX07EUEWM29</t>
  </si>
  <si>
    <t>IBDX07EUEWMC9</t>
  </si>
  <si>
    <t xml:space="preserve">New User
(and upgrade from version XE or earlier)
</t>
  </si>
  <si>
    <t>Additional 8 Cores. Maximum number of CPUs/cores supported is 64 (32 for 32-Bit Platforms)</t>
  </si>
  <si>
    <t>Maintenance Renewal Price</t>
  </si>
  <si>
    <t>Standard MEDIA KIT PRICE</t>
  </si>
  <si>
    <t>Media Kit Price</t>
  </si>
  <si>
    <t>Shipping Charge</t>
  </si>
  <si>
    <t>Total price</t>
  </si>
  <si>
    <t>US</t>
  </si>
  <si>
    <t xml:space="preserve"> $       35 </t>
  </si>
  <si>
    <t xml:space="preserve"> $        -   </t>
  </si>
  <si>
    <t xml:space="preserve"> $       35 </t>
  </si>
  <si>
    <t xml:space="preserve">Canada </t>
  </si>
  <si>
    <t xml:space="preserve"> $       15 </t>
  </si>
  <si>
    <t xml:space="preserve"> $       50 </t>
  </si>
  <si>
    <t>Mexico / Carib</t>
  </si>
  <si>
    <t xml:space="preserve"> $       70 </t>
  </si>
  <si>
    <t xml:space="preserve">S. America </t>
  </si>
  <si>
    <t xml:space="preserve"> $       65 </t>
  </si>
  <si>
    <t xml:space="preserve"> $     100 </t>
  </si>
  <si>
    <t xml:space="preserve">China </t>
  </si>
  <si>
    <t>ALL ACCESS MEDIA KIT CONTENT</t>
  </si>
  <si>
    <t>Mexico  / Carib</t>
  </si>
  <si>
    <t>1st Year Update Subscription SKU</t>
  </si>
  <si>
    <t>Update Subscription (formally Support and Maintenance)</t>
  </si>
  <si>
    <t>database &amp; all-access tools price list</t>
  </si>
  <si>
    <t>All-Access XE</t>
  </si>
  <si>
    <t>All-Access XE - Single Platform - Workstation - Bronze</t>
  </si>
  <si>
    <t>All-Access XE - Single Platform - Network Named - Bronze</t>
  </si>
  <si>
    <t>All-Access XE - Single Platform - Concurrent - Bronze</t>
  </si>
  <si>
    <t>All-Access XE - Multi-Platform - Workstation - Bronze</t>
  </si>
  <si>
    <t>All-Access XE - Multi-Platform - Network Named - Bronze</t>
  </si>
  <si>
    <t>All-Access XE - Multi-Platform - Concurrent - Bronze</t>
  </si>
  <si>
    <t>All-Access XE - Single Platform - Workstation - Silver</t>
  </si>
  <si>
    <t>All-Access XE - Single Platform - Network Named - Silver</t>
  </si>
  <si>
    <t>All-Access XE - Single Platform - Concurrent - Silver</t>
  </si>
  <si>
    <t>All-Access XE - Multi-Platform - Workstation - Silver</t>
  </si>
  <si>
    <t>All-Access XE - Multi-Platform - Network Named - Silver</t>
  </si>
  <si>
    <t>All-Access XE - Multi-Platform - Concurrent - Silver</t>
  </si>
  <si>
    <t>All-Access XE - Single Platform - Workstation - Gold</t>
  </si>
  <si>
    <t>All-Access XE - Single Platform - Network Named - Gold</t>
  </si>
  <si>
    <t>All-Access XE - Single Platform - Concurrent - Gold</t>
  </si>
  <si>
    <t>All-Access XE - Multi-Platform - Workstation - Gold</t>
  </si>
  <si>
    <t>All-Access XE - Multi-Platform - Network Named - Gold</t>
  </si>
  <si>
    <t>All-Access XE - Multi-Platform - Concurrent - Gold</t>
  </si>
  <si>
    <t>All-Access XE - Single Platform - Workstation - Platinum</t>
  </si>
  <si>
    <t>All-Access XE - Single Platform - Network Named - Platinum</t>
  </si>
  <si>
    <t>All-Access XE - Single Platform - Concurrent - Platinum</t>
  </si>
  <si>
    <t>All-Access XE - Multi-Platform - Workstation - Platinum</t>
  </si>
  <si>
    <t>All-Access XE - Multi-Platform - Network Named - Platinum</t>
  </si>
  <si>
    <t>All-Access XE - Multi-Platform - Concurrent - Platinum</t>
  </si>
  <si>
    <t>NOTE: DB PowerStudio Multi-Platform, DBA Edition is a bundle of DBArtisan, DB Change Manager, DB Optimizer and Rapid SQL. These SKUs are version-less and build from most recent versions of point products and are AppWave  enabled for Network licenses</t>
  </si>
  <si>
    <t>Analyst Pack Add-On for DB PowerStudio, DBA Edition for Oracle Concurrent- Requires DB PowerStudo for Oracle Concurrent</t>
  </si>
  <si>
    <t>Analyst Pack Add-On for DB PowerStudio, DBA Edition for DB2 Concurrent- Requires DB PowerStudo for DB2 Concurrent</t>
  </si>
  <si>
    <t>Analyst Pack Add-On for DB PowerStudio, DBA Edition for Sybase Concurrent- Requires DB PowerStudo for Sybase Concurrent</t>
  </si>
  <si>
    <t>NOTE: DB PowerStudio Multi-Platform, DEV Edition is a bundle of DB Change Manager, DB Optimizer and Rapid SQL. These SKUs are version-less and build from most recent versions of point products</t>
  </si>
  <si>
    <t xml:space="preserve">NOTE: DB Optimizer concurrent licensing is 4x list price, instead of the usual 2x. </t>
  </si>
  <si>
    <t>DBArtisan XE6 w/ Analyst Pack</t>
  </si>
  <si>
    <t>DBArtisan XE6 w/ Analyst Pack - Workstation</t>
  </si>
  <si>
    <t>DBArtisan XE6 w/ Analyst Pack - Network Named</t>
  </si>
  <si>
    <t>DBArtisan XE6 Analyst Pack Add-On</t>
  </si>
  <si>
    <t>Analyst Pack Add-On for DBArtisan XE6  - Requires XE6 Concurrent</t>
  </si>
  <si>
    <t>Upgrade any copy of DBArtisan to DBArtisan XE6 with Analyst Pack Workstation License</t>
  </si>
  <si>
    <t>Upgrade any copy of DBArtisan to DBArtisan XE6 with Analyst Pack Network Named User</t>
  </si>
  <si>
    <t>DBS097ELEEWB1</t>
  </si>
  <si>
    <t>DBS000EMNEWB1</t>
  </si>
  <si>
    <t>DBS000ERNEWB1</t>
  </si>
  <si>
    <t xml:space="preserve">DBArtisan Standard Single-platform - Concurrent (excludes z/OS. 10 data sourcess) </t>
  </si>
  <si>
    <t>DBB097ELEEWB1</t>
  </si>
  <si>
    <t>DBB000EMNEWB1</t>
  </si>
  <si>
    <t>DBB000ERNEWB1</t>
  </si>
  <si>
    <t>DBArtisan Pro Single-platform - Concurrent (excludes z/OS, refer to XE)</t>
  </si>
  <si>
    <t>DBArtisan Work Bench Single-platform - Workstation (excludes z/OS)</t>
  </si>
  <si>
    <t>DBW097ELEEWB1</t>
  </si>
  <si>
    <t>DBW000EMNEWB1</t>
  </si>
  <si>
    <t>DBW000ERNEWB1</t>
  </si>
  <si>
    <t>DBW097ELEEW51</t>
  </si>
  <si>
    <t>DBW000EMNEW51</t>
  </si>
  <si>
    <t>DBW000ERNEW51</t>
  </si>
  <si>
    <t>ERDX00EMNWWB1</t>
  </si>
  <si>
    <t>ERDX00ERNWWB1</t>
  </si>
  <si>
    <t>ERDX00EMNLWB1</t>
  </si>
  <si>
    <t>ERDX00ERNLWB1</t>
  </si>
  <si>
    <t>ERDX00EMNCWB1</t>
  </si>
  <si>
    <t>ERDX00ERNCWB1</t>
  </si>
  <si>
    <t>ERDX00EMNWWB9</t>
  </si>
  <si>
    <t>ERDX00ERNWWB9</t>
  </si>
  <si>
    <t>ERDX00EMNLWB9</t>
  </si>
  <si>
    <t>ERDX00ERNLWB9</t>
  </si>
  <si>
    <t>ERDX00EMNCWB9</t>
  </si>
  <si>
    <t>ERDX00ERNCWB9</t>
  </si>
  <si>
    <t>Note: Customers must purchase ER/Studio Team Server Core to enable all Team Server capabilities including unlimited named-user web access. Users need only one copy of ER/Studio Team Server Core for their Enterprise Team Edition deployment.Select Multi-Platform &amp; Workstation for this SKU if prompted.</t>
  </si>
  <si>
    <t>ER/Studio Team Server Core (unlimited web user license)</t>
  </si>
  <si>
    <t>ER/Studio Enterprise Team Edition Credit SKUs</t>
  </si>
  <si>
    <t>Note: Use these SKUs with negative value for credit amount.</t>
  </si>
  <si>
    <t>ER/Studio Data Architect Trade-In License Credit</t>
  </si>
  <si>
    <t>ERDX00EUNRWC0</t>
  </si>
  <si>
    <t>per user license</t>
  </si>
  <si>
    <t>ER/Studio Enterprise Trade-In License Credit</t>
  </si>
  <si>
    <t>ERXX00EUNRWC0</t>
  </si>
  <si>
    <t>ER/Studio Portal Trade-In License Credit</t>
  </si>
  <si>
    <t>EPRX00EUNRWC0</t>
  </si>
  <si>
    <t>ER/Studio CONNECT Trade-In License Credit</t>
  </si>
  <si>
    <t>ECAX00EUNRWC0</t>
  </si>
  <si>
    <t>ER/Studio Data Lineage 4 Cores Multi Platform - Concurrent</t>
  </si>
  <si>
    <t>RSS087ELEEWB1</t>
  </si>
  <si>
    <t>RSS000EMNEWB1</t>
  </si>
  <si>
    <t>RSS000ERNEWB1</t>
  </si>
  <si>
    <t>RSB087ELEEWB1</t>
  </si>
  <si>
    <t>RSB000EMNEWB1</t>
  </si>
  <si>
    <t>RSB000ERNEWB1</t>
  </si>
  <si>
    <t>Concurrent License (AppWave, ELC and Flex)</t>
  </si>
  <si>
    <t>Network Named User License (AppWave, ELC and Flex)</t>
  </si>
  <si>
    <t>Disaster Recovery (limit 1 per production license) - for Workstation Licenses (DR is included in NNU license)</t>
  </si>
  <si>
    <t>Upgrades between license types within a product type are available at the actual difference between new and old license &amp; maintenance.</t>
  </si>
  <si>
    <t>Upgrades between product types within a product family (e.g. from ER/Studio Data Architect Professional to ER/Studio Enterprise Team edition) are available at the actual difference between new and old license &amp; maintenance.</t>
  </si>
  <si>
    <t>See Accounting's Limits of Authority policy on SharePoint</t>
  </si>
  <si>
    <t>DB PowerStudio XE (Multi-Platform), DBA Edition</t>
  </si>
  <si>
    <t>NOTE: DB PowerStudio XE, DBA Edition is a bundle of DBArtisan Pro, DB Change Manager Enterprise, DB Optimizer Pro and Rapid SQL Pro. These SKUs are version-less and build from most recent versions of point products and are AppWave  enabled for Network licenses</t>
  </si>
  <si>
    <t>DB PowerStudio XE, DBA Edition - Workstation</t>
  </si>
  <si>
    <t>DB PowerStudio XE, DBA Edition - Network Named</t>
  </si>
  <si>
    <t>DB PowerStudio XE, DBA Edition - Concurrent</t>
  </si>
  <si>
    <t>DB Power Studio XE, DBA Edition  w/ Analyst Pack</t>
  </si>
  <si>
    <t xml:space="preserve">DB PowerStudio XE, DBA Edition w/ Analyst Pack  - Workstation </t>
  </si>
  <si>
    <t>DB PowerStudio XE, DBA Edition  w/ Analyst Pack - Network Named</t>
  </si>
  <si>
    <t>DB PowerStudio XE, DBA Edition Analyst Pack Add-On</t>
  </si>
  <si>
    <t>Analyst Pack Add On for DB PowerStudio XE, DBA Edition - Concurrent  - Requires XE  Concurrent</t>
  </si>
  <si>
    <t>Upgrading from DBArtisan Standard or Pro to DB Power Studio XE, DBA Edition</t>
  </si>
  <si>
    <t>NOTE: Upgrade pricing to DB PowerStudio XE, DBA Edition is available for owners of ANY DBArtisan Standard or Pro copy</t>
  </si>
  <si>
    <t>Upgrade any copy of DBArtisan Standard or Pro to DB Power Studio XE, DBA Edition  - Workstation License</t>
  </si>
  <si>
    <t xml:space="preserve">Upgrade any copy of DBArtisan Standard or Pro to DB PowerStudio XE, DBA Edition  - Network Named </t>
  </si>
  <si>
    <t xml:space="preserve">Upgrade any copy of DBArtisan Standard or Pro to DB PowerStudio XE, DBA Edition  - Concurrent </t>
  </si>
  <si>
    <t>Upgrade any copy of DBArtisan Standard or Pro to DB Power Studio XE, DBA Edition w/ Analyst Pack - Workstation License</t>
  </si>
  <si>
    <t xml:space="preserve">Upgrade any copy of DBArtisan Standard or Pro to DB PowerStudio XE, DBA Edition w/ Analyst Pack - Network Named </t>
  </si>
  <si>
    <t>Upgrade any copy of DBArtisan Standard or Pro to DB PowerStudio XE, DBA Edition w/ Analyst Pack - Concurrent</t>
  </si>
  <si>
    <t>Upgrading from DBArtisan Workbench to DB PowerStudio XE, DBA Edition</t>
  </si>
  <si>
    <t>Upgrade any copy of DBArtisan Workbench to DB PowerStudio XE, DBA Edition w/ Analyst Pack Workstation License</t>
  </si>
  <si>
    <t>Upgrade any copy of DBArtisan Workbench to DB PowerStudio XE, DBA Edition w/ Analyst Pack - Network Named</t>
  </si>
  <si>
    <t>Upgrade any copy of DBArtisan Workbench to DB PowerStudio XE, DBA Edition w/ Analyst Pack - Concurrent</t>
  </si>
  <si>
    <t>NOTE: DB PowerStudio XE, DEV Edition is a bundle of DB Change Manager Pro, DB Optimizer Pro and Rapid SQL Pro. These SKUs are version-less and build from most recent versions of point products and are AppWave  enabled for Network licenses</t>
  </si>
  <si>
    <t>DB PowerStudio XE, DEV Edition - Workstation</t>
  </si>
  <si>
    <t>DB PowerStudio XE, DEV Edition - Network Named</t>
  </si>
  <si>
    <t>DB PowerStudio XE, DEV Edition - Concurrent</t>
  </si>
  <si>
    <t>Upgrading from Rapid SQL to DB PowerStudio XE, DEV Edition</t>
  </si>
  <si>
    <t>NOTE: Upgrade pricing to DB PowerStudio XE, DEV Edition is available for owners of ANY Rapid SQL copy.</t>
  </si>
  <si>
    <t>Upgrade any copy of Rapid SQL to DB Power Studio XE, DEV Edition  - Workstation License</t>
  </si>
  <si>
    <t xml:space="preserve">Upgrade any copy of Rapid SQL to DB PowerStudio XE, DEV Edition  - Network Named </t>
  </si>
  <si>
    <t xml:space="preserve">Upgrade any copy of Rapid SQL Concurrent to DB PowerStudio XE, DEV Edition  - Concurrent </t>
  </si>
  <si>
    <t>DB Change Manager Standard 1-Plat - Workstation</t>
  </si>
  <si>
    <t>CMS063ELEWMB1</t>
  </si>
  <si>
    <t>CMS000EEEWMB1</t>
  </si>
  <si>
    <t>DB Change Manager Standard 1-Plat - Network Named</t>
  </si>
  <si>
    <t>CMS063ELELWB1</t>
  </si>
  <si>
    <t>CMS000EMNLWB1</t>
  </si>
  <si>
    <t>CMS000EEELWB1</t>
  </si>
  <si>
    <t>DB Change Manager Standard 1-Plat - Concurrent</t>
  </si>
  <si>
    <t>CMS063ELECMB1</t>
  </si>
  <si>
    <t>CMS000EMNCMB1</t>
  </si>
  <si>
    <t>CMS000EEECMB1</t>
  </si>
  <si>
    <t>DBArtisan Work Bench Single-platform - Workstation for DB2 LUW and z/OS</t>
  </si>
  <si>
    <t>DBW097ELEWW62</t>
  </si>
  <si>
    <t>DBW000EEEWW62</t>
  </si>
  <si>
    <t>DBArtisan Work Bench Single-platform - Network Named for DB2 LUW and z/OS</t>
  </si>
  <si>
    <t>DBW097ELEEW62</t>
  </si>
  <si>
    <t>DBW000EMNEW62</t>
  </si>
  <si>
    <t>DBW000EEEEW62</t>
  </si>
  <si>
    <t>DBArtisan Work Bench Single-platform - Concurrent for DB2 LUW and z/OS</t>
  </si>
  <si>
    <t>DBW097ELECW62</t>
  </si>
  <si>
    <t>DBW000EMNCW62</t>
  </si>
  <si>
    <t>DBW000EEECW62</t>
  </si>
  <si>
    <t>MWI000EEEWWB0</t>
  </si>
  <si>
    <t>MWI000EEEEWB0</t>
  </si>
  <si>
    <t>MWI000EEECWB0</t>
  </si>
  <si>
    <t>MWX000EEEWWB0</t>
  </si>
  <si>
    <t>MWX000EEEEWB0</t>
  </si>
  <si>
    <t>MWX000EEECWB0</t>
  </si>
  <si>
    <t>MWB000EEEWWB0</t>
  </si>
  <si>
    <t>MWB000EEEEWB0</t>
  </si>
  <si>
    <t>MWB000EEECWB0</t>
  </si>
  <si>
    <t>EVS000EEEWWB0</t>
  </si>
  <si>
    <t>EVS000EEEEWB0</t>
  </si>
  <si>
    <t>EVS000EEECWB0</t>
  </si>
  <si>
    <t>Note: ER/Studio Data Lineage is sold as a site/corporate license within the country. License is for 4 Cores, additional 4 Cores sold separately. DG License count: Single Plat counts as 15, Multi Plat 30 and additional 4 Cores 1. No double counting for Concurrent.</t>
  </si>
  <si>
    <t>RAD Studio XE8 Professional</t>
  </si>
  <si>
    <t>BDBX08MLENWB0</t>
  </si>
  <si>
    <t>BDBX08MLENWD0</t>
  </si>
  <si>
    <t>BDBX08MLENWE0</t>
  </si>
  <si>
    <t>BDBX08MLELWB0</t>
  </si>
  <si>
    <t>BDBX08MLETWB0</t>
  </si>
  <si>
    <t>BDBX08MUENWB0</t>
  </si>
  <si>
    <t>BDBX08MUENWD0</t>
  </si>
  <si>
    <t>BDBX08MUENWE0</t>
  </si>
  <si>
    <t>BDBX08MUELWB0</t>
  </si>
  <si>
    <t>BDBX08MUETWB0</t>
  </si>
  <si>
    <t>BDBX08MUENWS0</t>
  </si>
  <si>
    <t>APX000ELMXM85</t>
  </si>
  <si>
    <t xml:space="preserve">  FireDAC Client/Server Add-On Pack for RAD Studio XE8 Professional</t>
  </si>
  <si>
    <t>BDDX08MLENWB0</t>
  </si>
  <si>
    <t>BDDX08MLELWB0</t>
  </si>
  <si>
    <t>BDDX08MLETWB0</t>
  </si>
  <si>
    <t>BDDX08MUENWB0</t>
  </si>
  <si>
    <t>BDDX08MUELWB0</t>
  </si>
  <si>
    <t>BDDX08MUETWB0</t>
  </si>
  <si>
    <t>The FireDAC C/S Add-On Pack for RAD Studio requires RAD Studio XE8 Professional, sold separately.The Add-On Pack can not be registered or used until a paid RAD Studio XE8 (not Delphi or C++Builder) Professional license has been registered</t>
  </si>
  <si>
    <t>RAD Studio XE8 Enterprise</t>
  </si>
  <si>
    <t>BDEX08MLENWB0</t>
  </si>
  <si>
    <t>BDEX08MLENWD0</t>
  </si>
  <si>
    <t>BDEX08MLENWE0</t>
  </si>
  <si>
    <t>BDEX08MLELWB0</t>
  </si>
  <si>
    <t>BDEX08MLETWB0</t>
  </si>
  <si>
    <t>BDEX08MUENWB0</t>
  </si>
  <si>
    <t>BDEX08MUENWD0</t>
  </si>
  <si>
    <t>BDEX08MUENWE0</t>
  </si>
  <si>
    <t>BDEX08MUELWB0</t>
  </si>
  <si>
    <t>BDEX08MUETWB0</t>
  </si>
  <si>
    <t>BDEX08MUENWS0</t>
  </si>
  <si>
    <t>RAD Studio XE8 Ultimate</t>
  </si>
  <si>
    <t>BDUX08MLENWB0</t>
  </si>
  <si>
    <t>BDUX08MLENWD0</t>
  </si>
  <si>
    <t>BDUX08MLENWE0</t>
  </si>
  <si>
    <t>BDUX08MLELWB0</t>
  </si>
  <si>
    <t>BDUX08MLETWB0</t>
  </si>
  <si>
    <t>BDUX08MUENWB0</t>
  </si>
  <si>
    <t>BDUX08MUENWD0</t>
  </si>
  <si>
    <t>BDUX08MUENWE0</t>
  </si>
  <si>
    <t>BDUX08MUELWB0</t>
  </si>
  <si>
    <t>BDUX08MUETWB0</t>
  </si>
  <si>
    <t>BDUX08MUENWS0</t>
  </si>
  <si>
    <t>RAD Studio XE8 Architect</t>
  </si>
  <si>
    <t>BDAX08MLENWB0</t>
  </si>
  <si>
    <t>BDAX08MLENWD0</t>
  </si>
  <si>
    <t>BDAX08MLENWE0</t>
  </si>
  <si>
    <t>BDAX08MLELWB0</t>
  </si>
  <si>
    <t>BDAX08MLETWB0</t>
  </si>
  <si>
    <t>BDAX08MUENWB0</t>
  </si>
  <si>
    <t>BDAX08MUENWD0</t>
  </si>
  <si>
    <t>BDAX08MUENWE0</t>
  </si>
  <si>
    <t>BDAX08MUELWB0</t>
  </si>
  <si>
    <t>BDAX08MUETWB0</t>
  </si>
  <si>
    <t>BDAX08MUENWS0</t>
  </si>
  <si>
    <t xml:space="preserve"> RAD Studio XE8 Flex Licenses</t>
  </si>
  <si>
    <t>BDBX08MLEUWB0</t>
  </si>
  <si>
    <t>BDBX08MLEFWB0</t>
  </si>
  <si>
    <t>BDBX08MUEUWB0</t>
  </si>
  <si>
    <t>BDBX08MUEFWB0</t>
  </si>
  <si>
    <t>BDEX08MLEUWB0</t>
  </si>
  <si>
    <t>BDEX08MLEFWB0</t>
  </si>
  <si>
    <t>BDEX08MUEUWB0</t>
  </si>
  <si>
    <t>BDEX08MUEFWB0</t>
  </si>
  <si>
    <t>BDAX08MLEUWB0</t>
  </si>
  <si>
    <t>BDAX08MLEFWB0</t>
  </si>
  <si>
    <t>BDAX08MUEUWB0</t>
  </si>
  <si>
    <t>BDAX08MUEFWB0</t>
  </si>
  <si>
    <t>Recharge Renewal from RAD Studio XE7 Professional Recharge only</t>
  </si>
  <si>
    <t>BDBX08MUENWR0</t>
  </si>
  <si>
    <t>BDBX08MUELWR0</t>
  </si>
  <si>
    <t>BDBX08MUETWR0</t>
  </si>
  <si>
    <t>Recharge Renewal from RAD Studio XE7 Enterprise Recharge only</t>
  </si>
  <si>
    <t>BDEX08MUENWR0</t>
  </si>
  <si>
    <t>BDEX08MUELWR0</t>
  </si>
  <si>
    <t>BDEX08MUETWR0</t>
  </si>
  <si>
    <t>Recharge Renewal from RAD Studio XE7 Ultimate Recharge only</t>
  </si>
  <si>
    <t>BDAX08MUENWR0</t>
  </si>
  <si>
    <t>BDAX08MUELWR0</t>
  </si>
  <si>
    <t>BDAX08MUETWR0</t>
  </si>
  <si>
    <t>Recharge Renewal from RAD Studio XE7 Architect Recharge only</t>
  </si>
  <si>
    <t>BDUX08MUENWR0</t>
  </si>
  <si>
    <t>BDUX08MUELWR0</t>
  </si>
  <si>
    <t>BDUX08MUETWR0</t>
  </si>
  <si>
    <t>Recharge Renewal from XE7 C/S Pack Recharge only</t>
  </si>
  <si>
    <t>BDDX08MUENWR0</t>
  </si>
  <si>
    <t>BDDX08MUELWR0</t>
  </si>
  <si>
    <t>BDDX08MUETWR0</t>
  </si>
  <si>
    <t xml:space="preserve">Upgrade for registered owners of RAD Studio, Delphi or C++Builder XE3-XE6 (Pro/Ent). </t>
  </si>
  <si>
    <t xml:space="preserve">Upgrade for registered owners of RAD Studio, Delphi or C++Builder XE3-XE6 (Pro/Ent/Ult/Arch). </t>
  </si>
  <si>
    <t>Upgrade for registered owners of RAD Studio, Delphi or C++Builder XE3-XE6 (Ent/Ult/Arch).</t>
  </si>
  <si>
    <t xml:space="preserve">Upgrade for registered owners of RAD Studio, Delphi or C++Builder XE3-XE6 (Ent/Ult/Arch). </t>
  </si>
  <si>
    <t xml:space="preserve"> Delphi XE8 Professional </t>
  </si>
  <si>
    <t>HDBX08MLENWB0</t>
  </si>
  <si>
    <t>HDBX08MLENWD0</t>
  </si>
  <si>
    <t>HDBX08MLENWE0</t>
  </si>
  <si>
    <t>HDBX08MLELWB0</t>
  </si>
  <si>
    <t>HDBX08MLETWB0</t>
  </si>
  <si>
    <t>HDBX08MUENWB0</t>
  </si>
  <si>
    <t>HDBX08MUENWD0</t>
  </si>
  <si>
    <t>HDBX08MUENWE0</t>
  </si>
  <si>
    <t>HDBX08MUELWB0</t>
  </si>
  <si>
    <t>HDBX08MUETWB0</t>
  </si>
  <si>
    <t>HDBX08MUENWS0</t>
  </si>
  <si>
    <t xml:space="preserve">  Mobile Add-On Pack for Delphi XE8 Professional</t>
  </si>
  <si>
    <t>HDLX08MLENWB0</t>
  </si>
  <si>
    <t>HDLX08MLELWB0</t>
  </si>
  <si>
    <t>HDLX08MLETWB0</t>
  </si>
  <si>
    <t>HDLX08MUENWB0</t>
  </si>
  <si>
    <t>HDLX08MUELWB0</t>
  </si>
  <si>
    <t>HDLX08MUETWB0</t>
  </si>
  <si>
    <t>The Mobile Add-On Pack requires Delphi XE8 Professional, sold separately. The Add-On Pack can not be registered or used until a paid Delphi XE8 Professional license has been registered.</t>
  </si>
  <si>
    <t xml:space="preserve">  FireDAC Client/Server Add-On Pack for Delphi XE8 Professional</t>
  </si>
  <si>
    <t>HDDX08MLENWB0</t>
  </si>
  <si>
    <t>HDDX08MLELWB0</t>
  </si>
  <si>
    <t>HDDX08MLETWB0</t>
  </si>
  <si>
    <t>HDDX08MUENWB0</t>
  </si>
  <si>
    <t>HDDX08MUELWB0</t>
  </si>
  <si>
    <t>HDDX08MUETWB0</t>
  </si>
  <si>
    <t>The FireDAC C/S Add-On Pack for Delphi requires Delphi XE8 Professional, sold separately.The Add-On Pack can not be registered or used until a paid Delphi XE8 Professional license has been registered</t>
  </si>
  <si>
    <t xml:space="preserve"> Delphi XE8 Enterprise</t>
  </si>
  <si>
    <t>HDEX08MLENWB0</t>
  </si>
  <si>
    <t>HDEX08MLENWD0</t>
  </si>
  <si>
    <t>HDEX08MLENWE0</t>
  </si>
  <si>
    <t>HDEX08MLELWB0</t>
  </si>
  <si>
    <t>HDEX08MLETWB0</t>
  </si>
  <si>
    <t>HDEX08MUENWB0</t>
  </si>
  <si>
    <t>HDEX08MUENWD0</t>
  </si>
  <si>
    <t>HDEX08MUENWE0</t>
  </si>
  <si>
    <t>HDEX08MUELWB0</t>
  </si>
  <si>
    <t>HDEX08MUETWB0</t>
  </si>
  <si>
    <t>HDEX08MUENWS0</t>
  </si>
  <si>
    <t xml:space="preserve"> Delphi XE8 Ultimate</t>
  </si>
  <si>
    <t>HDUX08MLENWB0</t>
  </si>
  <si>
    <t>HDUX08MLENWD0</t>
  </si>
  <si>
    <t>HDUX08MLENWE0</t>
  </si>
  <si>
    <t>HDUX08MLELWB0</t>
  </si>
  <si>
    <t>HDUX08MLETWB0</t>
  </si>
  <si>
    <t>HDUX08MUENWB0</t>
  </si>
  <si>
    <t>HDUX08MUENWD0</t>
  </si>
  <si>
    <t>HDUX08MUENWE0</t>
  </si>
  <si>
    <t>HDUX08MUELWB0</t>
  </si>
  <si>
    <t>HDUX08MUETWB0</t>
  </si>
  <si>
    <t>HDUX08MUENWS0</t>
  </si>
  <si>
    <t xml:space="preserve"> Delphi XE8 Architect</t>
  </si>
  <si>
    <t>HDAX08MLENWB0</t>
  </si>
  <si>
    <t>HDAX08MLENWD0</t>
  </si>
  <si>
    <t>HDAX08MLENWE0</t>
  </si>
  <si>
    <t>HDAX08MLELWB0</t>
  </si>
  <si>
    <t>HDAX08MLETWB0</t>
  </si>
  <si>
    <t>HDAX08MUENWB0</t>
  </si>
  <si>
    <t>HDAX08MUENWD0</t>
  </si>
  <si>
    <t>HDAX08MUENWE0</t>
  </si>
  <si>
    <t>HDAX08MUELWB0</t>
  </si>
  <si>
    <t>HDAX08MUETWB0</t>
  </si>
  <si>
    <t>HDAX08MUENWS0</t>
  </si>
  <si>
    <t xml:space="preserve"> Delphi XE8 Starter</t>
  </si>
  <si>
    <t>HDCX08MLENWB0</t>
  </si>
  <si>
    <t>HDCX08MUENWB0</t>
  </si>
  <si>
    <t xml:space="preserve"> Delphi XE8 Flex Licenses</t>
  </si>
  <si>
    <t>HDBX08MLEUWB0</t>
  </si>
  <si>
    <t>HDBX08MLEFWB0</t>
  </si>
  <si>
    <t>HDBX08MUEUWB0</t>
  </si>
  <si>
    <t>HDBX08MUEFWB0</t>
  </si>
  <si>
    <t>HDEX08MLEUWB0</t>
  </si>
  <si>
    <t>HDEX08MLEFWB0</t>
  </si>
  <si>
    <t>HDEX08MUEUWB0</t>
  </si>
  <si>
    <t>HDEX08MUEFWB0</t>
  </si>
  <si>
    <t>HDAX08MLEUWB0</t>
  </si>
  <si>
    <t>HDAX08MLEFWB0</t>
  </si>
  <si>
    <t>HDAX08MUEUWB0</t>
  </si>
  <si>
    <t>HDAX08MUEFWB0</t>
  </si>
  <si>
    <t>Recharge Renewal from Delphi XE7 Professional Recharge only</t>
  </si>
  <si>
    <t>HDBX08MUENWR0</t>
  </si>
  <si>
    <t>HDBX08MUELWR0</t>
  </si>
  <si>
    <t>HDBX08MUETWR0</t>
  </si>
  <si>
    <t>Recharge Renewal from Delphi XE7 Mobile Add-On Pack Recharge only</t>
  </si>
  <si>
    <t>HDLX08MUENWR0</t>
  </si>
  <si>
    <t>HDLX08MUELWR0</t>
  </si>
  <si>
    <t>HDLX08MUETWR0</t>
  </si>
  <si>
    <t>Recharge Renewal from Delphi XE7 Enterprise Recharge only</t>
  </si>
  <si>
    <t>HDEX08MUENWR0</t>
  </si>
  <si>
    <t>HDEX08MUELWR0</t>
  </si>
  <si>
    <t>HDEX08MUETWR0</t>
  </si>
  <si>
    <t>Recharge Renewal from Delphi XE7 Ultimate Recharge only</t>
  </si>
  <si>
    <t>HDAX08MUENWR0</t>
  </si>
  <si>
    <t>HDAX08MUELWR0</t>
  </si>
  <si>
    <t>HDAX08MUETWR0</t>
  </si>
  <si>
    <t>Recharge Renewal from Delphi XE7 Architect Recharge only</t>
  </si>
  <si>
    <t>HDUX08MUENWR0</t>
  </si>
  <si>
    <t>HDUX08MUELWR0</t>
  </si>
  <si>
    <t>HDUX08MUETWR0</t>
  </si>
  <si>
    <t>HDDX08MUENWR0</t>
  </si>
  <si>
    <t>HDDX08MUELWR0</t>
  </si>
  <si>
    <t>HDDX08MUETWR0</t>
  </si>
  <si>
    <t xml:space="preserve">Upgrade for registered owners of Delphi or RAD Studio XE3-XE6 (Pro/Ent). </t>
  </si>
  <si>
    <t>Upgrade for registered owners of Delphi or RAD Studio XE3-XE6 (Pro/Ent/Ult/Arch).</t>
  </si>
  <si>
    <t xml:space="preserve">Upgrade for registered owners of Delphi or RAD Studio XE3-XE6 (Ent/Ult/Arch). </t>
  </si>
  <si>
    <t>Upgrade for registered owners of Delphi or RAD Studio XE3-XE6 (Ent/Ult/Arch).</t>
  </si>
  <si>
    <t xml:space="preserve"> C++Builder XE8 Professional </t>
  </si>
  <si>
    <t>CPBX08MLENWB0</t>
  </si>
  <si>
    <t>CPBX08MLENWD0</t>
  </si>
  <si>
    <t>CPBX08MLENWE0</t>
  </si>
  <si>
    <t>CPBX08MLELWB0</t>
  </si>
  <si>
    <t>CPBX08MLETWB0</t>
  </si>
  <si>
    <t>CPBX08MUENWB0</t>
  </si>
  <si>
    <t>CPBX08MUENWD0</t>
  </si>
  <si>
    <t>CPBX08MUENWE0</t>
  </si>
  <si>
    <t>CPBX08MUELWB0</t>
  </si>
  <si>
    <t>CPBX08MUETWB0</t>
  </si>
  <si>
    <t>CPBX08MUENWS0</t>
  </si>
  <si>
    <t xml:space="preserve">  Mobile Add-On Pack for C++Builder XE8 Professional</t>
  </si>
  <si>
    <t>CPLX08MLENWB0</t>
  </si>
  <si>
    <t>CPLX08MLELWB0</t>
  </si>
  <si>
    <t>CPLX08MLETWB0</t>
  </si>
  <si>
    <t>CPLX08MUENWB0</t>
  </si>
  <si>
    <t>CPLX08MUELWB0</t>
  </si>
  <si>
    <t>CPLX08MUETWB0</t>
  </si>
  <si>
    <t>The Mobile Add-On Pack requires C++Builder XE8 Professional, sold separately. The Add-On Pack can not be registered or used until a paid C++Builder XE8 Professional license has been registered.</t>
  </si>
  <si>
    <t xml:space="preserve">  FireDAC Client/Server Add-On Pack for C++Builder XE8 Professional</t>
  </si>
  <si>
    <t>CPDX08MLENWB0</t>
  </si>
  <si>
    <t>CPDX08MLELWB0</t>
  </si>
  <si>
    <t>CPDX08MLETWB0</t>
  </si>
  <si>
    <t>CPDX08MUENWB0</t>
  </si>
  <si>
    <t>CPDX08MUELWB0</t>
  </si>
  <si>
    <t>CPDX08MUETWB0</t>
  </si>
  <si>
    <t>The FireDAC C/S Add-On Pack requires C++Builder XE8 Professional, sold separately. The Add-On Pack can not be registered or used until a paid C++Builder XE8 Professional license has been registered.</t>
  </si>
  <si>
    <t xml:space="preserve"> C++Builder XE8 Enterprise</t>
  </si>
  <si>
    <t>CPEX08MLENWB0</t>
  </si>
  <si>
    <t>CPEX08MLENWD0</t>
  </si>
  <si>
    <t>CPEX08MLENWE0</t>
  </si>
  <si>
    <t>CPEX08MLELWB0</t>
  </si>
  <si>
    <t>CPEX08MLETWB0</t>
  </si>
  <si>
    <t>CPEX08MUENWB0</t>
  </si>
  <si>
    <t>CPEX08MUENWD0</t>
  </si>
  <si>
    <t>CPEX08MUENWE0</t>
  </si>
  <si>
    <t>CPEX08MUELWB0</t>
  </si>
  <si>
    <t>CPEX08MUETWB0</t>
  </si>
  <si>
    <t>CPEX08MUENWS0</t>
  </si>
  <si>
    <t xml:space="preserve"> C++Builder XE8 Ultimate</t>
  </si>
  <si>
    <t>CPUX08MLENWB0</t>
  </si>
  <si>
    <t>CPUX08MLENWD0</t>
  </si>
  <si>
    <t>CPUX08MLENWE0</t>
  </si>
  <si>
    <t>CPUX08MLELWB0</t>
  </si>
  <si>
    <t>CPUX08MLETWB0</t>
  </si>
  <si>
    <t>CPUX08MUENWB0</t>
  </si>
  <si>
    <t>CPUX08MUENWD0</t>
  </si>
  <si>
    <t>CPUX08MUENWE0</t>
  </si>
  <si>
    <t>CPUX08MUELWB0</t>
  </si>
  <si>
    <t>CPUX08MUETWB0</t>
  </si>
  <si>
    <t>CPUX08MUENWS0</t>
  </si>
  <si>
    <t xml:space="preserve"> C++Builder XE8 Architect</t>
  </si>
  <si>
    <t>CPAX08MLENWB0</t>
  </si>
  <si>
    <t>CPAX08MLENWD0</t>
  </si>
  <si>
    <t>CPAX08MLENWE0</t>
  </si>
  <si>
    <t>CPAX08MLELWB0</t>
  </si>
  <si>
    <t>CPAX08MLETWB0</t>
  </si>
  <si>
    <t>CPAX08MUENWB0</t>
  </si>
  <si>
    <t>CPAX08MUENWD0</t>
  </si>
  <si>
    <t>CPAX08MUENWE0</t>
  </si>
  <si>
    <t>CPAX08MUELWB0</t>
  </si>
  <si>
    <t>CPAX08MUETWB0</t>
  </si>
  <si>
    <t>CPAX08MUENWS0</t>
  </si>
  <si>
    <t xml:space="preserve"> C++Builder XE8 Starter</t>
  </si>
  <si>
    <t>CPCX08MLENWB0</t>
  </si>
  <si>
    <t>CPCX08MUENWB0</t>
  </si>
  <si>
    <t>C++Builder XE8 Flex Licenses</t>
  </si>
  <si>
    <t>CPBX08MLEUWB0</t>
  </si>
  <si>
    <t>CPBX08MLEFWB0</t>
  </si>
  <si>
    <t>CPBX08MUEUWB0</t>
  </si>
  <si>
    <t>CPBX08MUEFWB0</t>
  </si>
  <si>
    <t>CPEX08MLEUWB0</t>
  </si>
  <si>
    <t>CPEX08MLEFWB0</t>
  </si>
  <si>
    <t>CPEX08MUEUWB0</t>
  </si>
  <si>
    <t>CPEX08MUEFWB0</t>
  </si>
  <si>
    <t>CPAX08MLEUWB0</t>
  </si>
  <si>
    <t>CPAX08MLEFWB0</t>
  </si>
  <si>
    <t>CPAX08MUEUWB0</t>
  </si>
  <si>
    <t>CPAX08MUEFWB0</t>
  </si>
  <si>
    <t>Recharge Renewal from C++Builder XE7 Professional Recharge only</t>
  </si>
  <si>
    <t>CPBX08MUENWR0</t>
  </si>
  <si>
    <t>CPBX08MUELWR0</t>
  </si>
  <si>
    <t>CPBX08MUETWR0</t>
  </si>
  <si>
    <t>Recharge Renewal from C++Builder XE7 Mobile Add-On Pack Recharge only</t>
  </si>
  <si>
    <t>CPLX08MUENWR0</t>
  </si>
  <si>
    <t>CPLX08MUELWR0</t>
  </si>
  <si>
    <t>CPLX08MUETWR0</t>
  </si>
  <si>
    <t>Recharge Renewal from C++Builder XE7 Enterprise Recharge only</t>
  </si>
  <si>
    <t>CPEX08MUENWR0</t>
  </si>
  <si>
    <t>CPEX08MUELWR0</t>
  </si>
  <si>
    <t>CPEX08MUETWR0</t>
  </si>
  <si>
    <t>Recharge Renewal from C++Builder XE7 Ultimate Recharge only</t>
  </si>
  <si>
    <t>CPAX08MUENWR0</t>
  </si>
  <si>
    <t>CPAX08MUELWR0</t>
  </si>
  <si>
    <t>CPAX08MUETWR0</t>
  </si>
  <si>
    <t>Recharge Renewal from C++Builder XE7 Architect Recharge only</t>
  </si>
  <si>
    <t>CPUX08MUENWR0</t>
  </si>
  <si>
    <t>CPUX08MUELWR0</t>
  </si>
  <si>
    <t>CPUX08MUETWR0</t>
  </si>
  <si>
    <t>CPDX08MUENWR0</t>
  </si>
  <si>
    <t>CPDX08MUELWR0</t>
  </si>
  <si>
    <t>CPDX08MUETWR0</t>
  </si>
  <si>
    <t>Upgrade for registered owners of C++Builder or RAD Studio XE3-XE6 (Pro/Ent).</t>
  </si>
  <si>
    <t>Upgrade for registered owners of C++Builder or RAD Studio XE3-XE6 (Pro/Ent/Ult/Arch).</t>
  </si>
  <si>
    <t>Upgrade for registered owners of C++Builder or RAD Studio XE3-XE6 (Ent/Ult/Arch).</t>
  </si>
  <si>
    <t>C++Builder XE7 Flex Licenses</t>
  </si>
  <si>
    <t>AppAnalytics</t>
  </si>
  <si>
    <t>Subscription Licenses (1 year subscription)</t>
  </si>
  <si>
    <t>AppAnalytics Pluto Free Annual Subscription (1 app, up to 10K events/mo)</t>
  </si>
  <si>
    <t>APP000MLENWB0</t>
  </si>
  <si>
    <t>AppAnalytics Mercury 10 Annual Subscription (1 app, up to 100K events/mo)</t>
  </si>
  <si>
    <t>APY000MLENWB0</t>
  </si>
  <si>
    <t>AppAnalytics Mars 30 Annual Subscription (Multiple apps, up to 300K events/mo)</t>
  </si>
  <si>
    <t>APM000MLENWB0</t>
  </si>
  <si>
    <t>AppAnalytics Venus 10 Annual Subscription (Multiple apps, up to 1M events/mo)</t>
  </si>
  <si>
    <t>APV000MLENWB0</t>
  </si>
  <si>
    <t>AppAnalytics Earth 300 Annual Subscription (Multiple apps, up to 3M events/mo)</t>
  </si>
  <si>
    <t>APE000MLENWB0</t>
  </si>
  <si>
    <t>AppAnalytics Saturn 1000 Annual Subscription (Multiple apps, up to 10M events/mo)</t>
  </si>
  <si>
    <t>APS000MLENWB0</t>
  </si>
  <si>
    <t>AppAnalytics Jupiter 3000 Annual Subscription (Multiple apps, up to 30M events/mo)</t>
  </si>
  <si>
    <t>APJ000MLENWB0</t>
  </si>
  <si>
    <t xml:space="preserve">Notes on AppAnalytics: </t>
  </si>
  <si>
    <t>For use with RAD Studio XE8, C++Builder XE8 and Delphi XE8.</t>
  </si>
  <si>
    <t>AppAnalytics is a service, hosted by Embarcadero Technologies.</t>
  </si>
  <si>
    <t>Purchase requires contacting a Sales Representative.</t>
  </si>
  <si>
    <t>Notes for Curriculum-Use Only Licenses</t>
  </si>
  <si>
    <r>
      <t>n</t>
    </r>
    <r>
      <rPr>
        <sz val="12"/>
        <rFont val="Times New Roman"/>
        <family val="1"/>
      </rPr>
      <t>  Образовательные лицензии могут использоваться только для обучения программированию</t>
    </r>
  </si>
  <si>
    <t>**Note: Update Subscription for Academic licenses does not include developer support.</t>
  </si>
  <si>
    <t>CPA000MMNMWB0</t>
  </si>
  <si>
    <t>CPE000MMNMWB0</t>
  </si>
  <si>
    <t>CPB000MMNMWB0</t>
  </si>
  <si>
    <t>HDA000MMNMWB0</t>
  </si>
  <si>
    <t>HDE000MMNMWB0</t>
  </si>
  <si>
    <t>HDB000MMNMWB0</t>
  </si>
  <si>
    <t>BDA000MMNMWB0</t>
  </si>
  <si>
    <t>BDE000MMNMWB0</t>
  </si>
  <si>
    <t>BDB000MMNMWB0</t>
  </si>
  <si>
    <t>CPA000MMNDWB0</t>
  </si>
  <si>
    <t>CPE000MMNDWB0</t>
  </si>
  <si>
    <t>CPB000MMNWB0</t>
  </si>
  <si>
    <t>HDA000MMNDWB0</t>
  </si>
  <si>
    <t>HDE000MMNDWB0</t>
  </si>
  <si>
    <t>HDB000MMNDWB0</t>
  </si>
  <si>
    <t>BDA000MMNDWB0</t>
  </si>
  <si>
    <t>BDE000MMNDWB0</t>
  </si>
  <si>
    <t>BDB000MMNDWB0</t>
  </si>
  <si>
    <t>CPA000MMNBWB0</t>
  </si>
  <si>
    <t>CPE000MMNBWB0</t>
  </si>
  <si>
    <t>CPB000MMNBWB0</t>
  </si>
  <si>
    <t>HDA000MMNBWB0</t>
  </si>
  <si>
    <t>HDE000MMNBWB0</t>
  </si>
  <si>
    <t>HDB000MMNBWB0</t>
  </si>
  <si>
    <t>BDA000MMNBWB0</t>
  </si>
  <si>
    <t>BDE000MMNBWB0</t>
  </si>
  <si>
    <t>BDB000MMNBWB0</t>
  </si>
  <si>
    <r>
      <t xml:space="preserve">Upgrade for registered owners of RAD Studio, Delphi or C++Builder XE4-XE7 (Pro/Ent).
</t>
    </r>
    <r>
      <rPr>
        <sz val="8"/>
        <rFont val="Arial"/>
        <family val="2"/>
      </rPr>
      <t>XE3 and earlier owners qualify when purchasing with an Update Subscription.</t>
    </r>
  </si>
  <si>
    <r>
      <t xml:space="preserve">Upgrade from Delphi Starter XE4-XE7, C++Builder Starter XE4-XE7, HTML5 Builder, or RadPHP
</t>
    </r>
    <r>
      <rPr>
        <sz val="8"/>
        <rFont val="Arial"/>
        <family val="2"/>
      </rPr>
      <t xml:space="preserve">XE3 and earlier owners qualify when purchasing with an Update Subscription. </t>
    </r>
  </si>
  <si>
    <r>
      <t xml:space="preserve">Upgrade for registered owners of RAD Studio, Delphi or C++Builder XE4-XE7 (Pro/Ent/Ult/Arch).
</t>
    </r>
    <r>
      <rPr>
        <sz val="8"/>
        <rFont val="Arial"/>
        <family val="2"/>
      </rPr>
      <t>XE3 and earlier owners qualify when purchasing with an Update Subscription.</t>
    </r>
  </si>
  <si>
    <r>
      <t xml:space="preserve">Upgrade for registered owners of RAD Studio, Delphi or C++Builder XE4-XE7 (Ent/Ult/Arch).
</t>
    </r>
    <r>
      <rPr>
        <sz val="8"/>
        <rFont val="Arial"/>
        <family val="2"/>
      </rPr>
      <t>XE3 and earlier owners qualify when purchasing with an Update Subscription.</t>
    </r>
  </si>
  <si>
    <r>
      <t xml:space="preserve">Upgrade for registered owners of RAD Studio, Delphi or C++Builder XE4-XE7 (Ent/Ult/Arch).
</t>
    </r>
    <r>
      <rPr>
        <sz val="8"/>
        <rFont val="Arial"/>
        <family val="2"/>
      </rPr>
      <t xml:space="preserve">XE3 and earlier owners qualify when purchasing with an Update Subscription. </t>
    </r>
  </si>
  <si>
    <t xml:space="preserve"> RAD Studio XE8 Recharge Renewal</t>
  </si>
  <si>
    <r>
      <t xml:space="preserve">Upgrade for registered owners of Delphi or RAD Studio XE4-XE7 (Pro/Ent).
</t>
    </r>
    <r>
      <rPr>
        <sz val="8"/>
        <rFont val="Arial"/>
        <family val="2"/>
      </rPr>
      <t xml:space="preserve">XE3 and earlier owners qualify when purchasing with an Update Subscription. </t>
    </r>
  </si>
  <si>
    <r>
      <t xml:space="preserve">Upgrade from DelphiStarter XE4-XE7
</t>
    </r>
    <r>
      <rPr>
        <sz val="8"/>
        <rFont val="Arial"/>
        <family val="2"/>
      </rPr>
      <t xml:space="preserve">XE3 and earlier owners qualify when purchasing with an Update Subscription. </t>
    </r>
  </si>
  <si>
    <r>
      <t xml:space="preserve">Upgrade for registered owners of Delphi or RAD Studio XE4-XE7 (Pro/Ent/Ult/Arch).
</t>
    </r>
    <r>
      <rPr>
        <sz val="8"/>
        <rFont val="Arial"/>
        <family val="2"/>
      </rPr>
      <t xml:space="preserve">XE3 and earlier owners qualify when purchasing with an Update Subscription. </t>
    </r>
  </si>
  <si>
    <r>
      <t xml:space="preserve">Upgrade for registered owners of Delphi or RAD Studio XE4-XE7 (Ent/Ult/Arch).
</t>
    </r>
    <r>
      <rPr>
        <sz val="8"/>
        <rFont val="Arial"/>
        <family val="2"/>
      </rPr>
      <t xml:space="preserve">XE3 and earlier owners qualify when purchasing with an Update Subscription.  </t>
    </r>
  </si>
  <si>
    <r>
      <t xml:space="preserve">Upgrade for registered owners of Delphi or RAD Studio XE4-XE7 (Ent/Ult/Arch).
</t>
    </r>
    <r>
      <rPr>
        <sz val="8"/>
        <rFont val="Arial"/>
        <family val="2"/>
      </rPr>
      <t xml:space="preserve">XE3 and earlier owners qualify when purchasing with an Update Subscription. </t>
    </r>
  </si>
  <si>
    <t>HDC000MMNNWB0</t>
  </si>
  <si>
    <t>Note: Update Subscription for Starter licenses does not include developer support.</t>
  </si>
  <si>
    <t>Delphi XE8 Recharge Renewal</t>
  </si>
  <si>
    <r>
      <t xml:space="preserve">Upgrade for registered owners of C++Builder or RAD Studio XE4-XE7 (Pro/Ent).
</t>
    </r>
    <r>
      <rPr>
        <sz val="8"/>
        <rFont val="Arial"/>
        <family val="2"/>
      </rPr>
      <t xml:space="preserve">XE3 and earlier owners qualify when purchasing with an Update Subscription. </t>
    </r>
  </si>
  <si>
    <r>
      <t xml:space="preserve">Upgrade from C++BuilderStarter XE4-XE7
</t>
    </r>
    <r>
      <rPr>
        <sz val="8"/>
        <rFont val="Arial"/>
        <family val="2"/>
      </rPr>
      <t xml:space="preserve">XE3 and earlier owners qualify when purchasing with an Update Subscription. </t>
    </r>
  </si>
  <si>
    <r>
      <t xml:space="preserve">Upgrade for registered owners of C++Builder or RAD Studio XE4-XE7 (Pro/Ent/Ult/Arch).
</t>
    </r>
    <r>
      <rPr>
        <sz val="8"/>
        <rFont val="Arial"/>
        <family val="2"/>
      </rPr>
      <t xml:space="preserve">XE3 and earlier owners qualify when purchasing with an Update Subscription. </t>
    </r>
  </si>
  <si>
    <r>
      <t xml:space="preserve">Upgrade for registered owners of C++Builder or RAD Studio XE4-XE7 (Ent/Ult/Arch).
</t>
    </r>
    <r>
      <rPr>
        <sz val="8"/>
        <rFont val="Arial"/>
        <family val="2"/>
      </rPr>
      <t xml:space="preserve">XE3 and earlier owners qualify when purchasing with an Update Subscription. </t>
    </r>
  </si>
  <si>
    <t>CPC000MMNNWB0</t>
  </si>
  <si>
    <t>C++Builder XE8 Recharge Renewal</t>
  </si>
  <si>
    <t>Upgrade from C++Builder Starter</t>
  </si>
  <si>
    <t>Effective date: 04/28/2015</t>
  </si>
  <si>
    <t>Last updated: 04/20/2015</t>
  </si>
  <si>
    <t>ER/Studio XE7</t>
  </si>
  <si>
    <t>ER/Studio Data Architect XE7</t>
  </si>
  <si>
    <t>Note: ER/Studio Data Architect XE7 includes ER/Studio Data Architect, Competitive Metawizard Import bridges and AppWave or ELC network license management</t>
  </si>
  <si>
    <t>ER/Studio Data Architect XE7, Single Platform Workstation License for Windows</t>
  </si>
  <si>
    <t>ERDX07ELEWWB1</t>
  </si>
  <si>
    <t>ER/Studio Data Architect XE7, Single Platform Network Named User License for Windows</t>
  </si>
  <si>
    <t>ERDX07ELEEWB1</t>
  </si>
  <si>
    <t>ER/Studio Data Architect XE7, Single Platform Concurrent License for Windows</t>
  </si>
  <si>
    <t>ERDX07ELECWB1</t>
  </si>
  <si>
    <t xml:space="preserve">* NOTE: If a single user wants more than one platform, then they must purchase a multi-plat user license for ER/Studio Data Architect XE7. </t>
  </si>
  <si>
    <t>ER/Studio Data Architect XE7, Multi Platform Workstation License for Windows</t>
  </si>
  <si>
    <t>ERDX07ELEWWB9</t>
  </si>
  <si>
    <t>ER/Studio Data Architect XE7, Multi Platform Network Named User license for Windows</t>
  </si>
  <si>
    <t>ERDX07ELEEWB9</t>
  </si>
  <si>
    <t>ER/Studio Data Architect XE7, Multi Platform Concurrent License for Windows</t>
  </si>
  <si>
    <t>ERDX07ELECWB9</t>
  </si>
  <si>
    <t>ER/Studio Data Architect Professional XE7</t>
  </si>
  <si>
    <t>Note: ER/Studio Data Architect Professional XE7 Single-platform includes ER/Studio Data Architect, ER/Studio Repository, Competitive Metawizard Import bridges and AppWave or ELC network license management</t>
  </si>
  <si>
    <t>ER/Studio Data Architect Professional XE7, Single Platform Workstation License for Windows</t>
  </si>
  <si>
    <t>ERPX07ELEWWB1</t>
  </si>
  <si>
    <t>ER/Studio Data Architect Professional XE7, Single Platform Network Named User License for Windows</t>
  </si>
  <si>
    <t>ERPX07ELEEWB1</t>
  </si>
  <si>
    <t>ER/Studio Data Architect Professional XE7, Single Platform Concurrent License for Windows</t>
  </si>
  <si>
    <t>ERPX07ELECWB1</t>
  </si>
  <si>
    <t xml:space="preserve">* NOTE: If a single user wants more than one platform, then they must purchase a multi-plat user license for ER/Studio Data Architect Professional XE7. </t>
  </si>
  <si>
    <t>Note: ER/Studio Data Architect Professional XE7 Multi-platform includes ER/Studio Data Architect, ER/Studio Repository, Competitive Metawizard Import bridges and AppWave or ELC network license management</t>
  </si>
  <si>
    <t>ER/Studio Data Architect Professional XE7, Multi Platform Workstation License for Windows</t>
  </si>
  <si>
    <t>ERPX07ELEWWB9</t>
  </si>
  <si>
    <t>ER/Studio Data Architect Professional XE7, Multi Platform Network Named User license for Windows</t>
  </si>
  <si>
    <t>ERPX07ELEEWB9</t>
  </si>
  <si>
    <t>ER/Studio Data Architect Professional XE7, Multi Platform Concurrent License for Windows</t>
  </si>
  <si>
    <t>ERPX07ELECWB9</t>
  </si>
  <si>
    <t>ER/Studio Enterprise Team Edition XE7</t>
  </si>
  <si>
    <t xml:space="preserve">Note: ER/Studio Enterprise Team Edition XE7 Single-platform includes ER/Studio Data Architect, ER/Studio Business Architect, ER/Studio Software Architect, ER/Studio Repository, Team Server data sources, all MetaWizard Import and Export Bridges and AppWave or ELC network license management.  </t>
  </si>
  <si>
    <t>ER/Studio Enterprise Team  Edition XE7, Single Platform Workstation License for Windows</t>
  </si>
  <si>
    <t>ERTX07ELEWWB1</t>
  </si>
  <si>
    <t>ER/Studio Enterprise Team  Edition XE7, Single Platform Network Named User License for Windows</t>
  </si>
  <si>
    <t>ERTX07ELEEWB1</t>
  </si>
  <si>
    <t>ER/Studio Enterprise Team  Edition XE7, Single Platform Concurrent License for Windows</t>
  </si>
  <si>
    <t>ERTX07ELECWB1</t>
  </si>
  <si>
    <t>Note: ER/Studio Enterprise Team Edition XE7 Multi-platform includes ER/Studio Data Architect, ER/Studio Business Architect, ER/Studio Software Architect, ER/Studio Repository, Team Server data sources, all MetaWizard Import and Export Bridges and AppWave or ELC network license management</t>
  </si>
  <si>
    <t>ER/Studio Enterprise Team  Edition XE7, Multi Platform Workstation License for Windows</t>
  </si>
  <si>
    <t>ERTX07ELEWWB9</t>
  </si>
  <si>
    <t>ER/Studio Enterprise Team  Edition XE7, Multi Platform Network Named User license for Windows</t>
  </si>
  <si>
    <t>ERTX07ELEEWB9</t>
  </si>
  <si>
    <t>ER/Studio Enterprise Team  Edition XE7, Multi Platform Concurrent License for Windows</t>
  </si>
  <si>
    <t>ERTX07ELECWB9</t>
  </si>
  <si>
    <t>ETTX07ELEWWB9</t>
  </si>
  <si>
    <t>Note: Up to 100% of the license price of ER/Studio Team Server Core can optionally be credited to the customer if 3 or more ER/Studio Enterprise Team Edition XE7 licenses are purchased in the same transaction (Single or multi platform). For license purchase count, a Concurrent license counts as 2. Use the same SKU with negative value for credit amount.</t>
  </si>
  <si>
    <t>MWI110ELNWWB0</t>
  </si>
  <si>
    <t>MWI110ELNEWB0</t>
  </si>
  <si>
    <t>MWI110ELNCWB0</t>
  </si>
  <si>
    <t>MWX110ELNWWB0</t>
  </si>
  <si>
    <t>MWX110ELNEWB0</t>
  </si>
  <si>
    <t>MWX110ELNCWB0</t>
  </si>
  <si>
    <t>MWB110ELNWWB0</t>
  </si>
  <si>
    <t>MWB110ELNEWB0</t>
  </si>
  <si>
    <t>MWB110ELNCWB0</t>
  </si>
  <si>
    <t>EVS110ELEWWB0</t>
  </si>
  <si>
    <t>EVS110ELEEWB0</t>
  </si>
  <si>
    <t>EVS110ELECWB0</t>
  </si>
  <si>
    <t>Incident Support for Workstation licensing (per incident, up to 4 licenses per call)</t>
  </si>
  <si>
    <t>Note: Database Tools Media Kit includes Embarcadero DBArtisan, DB Change Manager, DB Optimizer, Rapid SQL, ER/Studio Data Architect, Business Architect, Software Architect, Team Server, Repository, Viewer. (Plus Japanese versions of Data Architect, Repository, and Viewer)</t>
  </si>
  <si>
    <t>Upgrades from Workstation to NNU for single and multi-platform licenses are available at 1.25x the workstation price, for the following products, provided the licenses are current with their maintenance: DBArtisan, Rapid SQL, ER/Studio, and DB Optimizer.</t>
  </si>
  <si>
    <t>All products with the exception of All-Access and UDM must be sold with first year maintenance</t>
  </si>
  <si>
    <t>Level 1 Maintenance Discount: Single order over $50k to $100k in Licenses</t>
  </si>
  <si>
    <t>Level 2 Maintenance Discount: Single order over $100k in Licenses</t>
  </si>
  <si>
    <t>Professional Services and Training must be quoted through a Professional Services Statement of Work</t>
  </si>
  <si>
    <t>ER/Studio Data Architect Professional XE7, Single Platform, Academic Student Workstation</t>
  </si>
  <si>
    <t>ERPX07EAEPWB1</t>
  </si>
  <si>
    <t>ER/Studio Data Architect Professional XE7, Multi Platform, Academic Student Workstation</t>
  </si>
  <si>
    <t>ERPX07EAEPWB9</t>
  </si>
  <si>
    <t>ER/Studio Data Architect XE7 - Single Platform</t>
  </si>
  <si>
    <t>ER/Studio Data Architect XE7, Single Platform, Academic Student Workstation</t>
  </si>
  <si>
    <t>ERDX07EAEPWB1</t>
  </si>
  <si>
    <t>ER/Studio Data Architect Professional XE7 Multi Platform</t>
  </si>
  <si>
    <t>ER/Studio Data Architect Professional XE7, Multi Platform, Academic Institution Network Named - 1 year term license</t>
  </si>
  <si>
    <t>ERPX07EWEMWB9</t>
  </si>
  <si>
    <t>ER/Studio Data Architect Professional XE7, Multi Platform, Academic Institution Concurrent - 1 year term license</t>
  </si>
  <si>
    <t>ERPX07EWEDWB9</t>
  </si>
  <si>
    <t>ER/Studio Data Architect Professional XE7 Single Platform</t>
  </si>
  <si>
    <t>ER/Studio Data Architect Professional XE7, Single Platform, Academic Institution Network Named - 1 year term license</t>
  </si>
  <si>
    <t>ERPX07EWEMWB1</t>
  </si>
  <si>
    <t>ER/Studio Data Architect Professional XE7, Single Platform, Academic Institution Concurrent - 1 year term license</t>
  </si>
  <si>
    <t>ERPX07EWEDWB1</t>
  </si>
  <si>
    <t>ER/Studio Data Architect XE7, Single Platform, Academic Institution Network Named - 1 year term license</t>
  </si>
  <si>
    <t>ERDX07EWEMWB1</t>
  </si>
  <si>
    <t>ER/Studio Data Architect XE7, Single Platform, Academic Institution Concurrent - 1 year term license</t>
  </si>
  <si>
    <t>ERDX07EWEDWB1</t>
  </si>
  <si>
    <t>Konopka Signature VCL Controls</t>
  </si>
  <si>
    <t>Konopka Signature 6 VCL Controls</t>
  </si>
  <si>
    <t>KSB006MLENWB0</t>
  </si>
  <si>
    <t>KSB000MMNNWB0</t>
  </si>
  <si>
    <t>CodeSite for RAD</t>
  </si>
  <si>
    <t>CodeSite Studio 5 for RAD</t>
  </si>
  <si>
    <t>CSR005MLENWB0</t>
  </si>
  <si>
    <t>CSR000MMNNWB0</t>
  </si>
  <si>
    <t>CodeSite Studio 5 Upgrade from CodeSite Studio 4 for RAD</t>
  </si>
  <si>
    <t>CSR005MUENWE0</t>
  </si>
  <si>
    <t>CodeSite Studio 5 Upgrade from CodeSite Studio 3 for RAD</t>
  </si>
  <si>
    <t>CSR005MUENWD0</t>
  </si>
  <si>
    <t>CSR005MUENWC0</t>
  </si>
  <si>
    <t>CodeSite for .NET</t>
  </si>
  <si>
    <t>CodeSite Studio 5 for .NET</t>
  </si>
  <si>
    <t>CSN005MLENWB0</t>
  </si>
  <si>
    <t>CSN000MMNNWB0</t>
  </si>
  <si>
    <t>CodeSite Studio 5 Upgrade from CodeSite Studio 4 for .NET</t>
  </si>
  <si>
    <t>CSN005MUENWE0</t>
  </si>
  <si>
    <t>CodeSite Studio 5 Upgrade from CodeSite Studio 3 for .NET</t>
  </si>
  <si>
    <t>CSN005MUENWD0</t>
  </si>
  <si>
    <t>CSN005MUENWC0</t>
  </si>
  <si>
    <t>RAD Studio 10 Seattle Professional</t>
  </si>
  <si>
    <t>BDB201MLENWB0</t>
  </si>
  <si>
    <t>BDB201MLENWD0</t>
  </si>
  <si>
    <t>BDB201MLENWE0</t>
  </si>
  <si>
    <t>BDB201MLELWB0</t>
  </si>
  <si>
    <t>BDB201MLETWB0</t>
  </si>
  <si>
    <r>
      <t xml:space="preserve">Upgrade for registered owners of RAD Studio, Delphi or C++Builder XE5* or later (Pro/Ent).
</t>
    </r>
    <r>
      <rPr>
        <sz val="8"/>
        <rFont val="Arial"/>
        <family val="2"/>
      </rPr>
      <t xml:space="preserve">*Upgrade amnesty for earlier versions available through December 31, 2015. </t>
    </r>
    <r>
      <rPr>
        <b/>
        <sz val="9"/>
        <rFont val="Arial"/>
        <family val="2"/>
      </rPr>
      <t xml:space="preserve">
</t>
    </r>
    <r>
      <rPr>
        <sz val="8"/>
        <color rgb="FFFF0000"/>
        <rFont val="Arial"/>
        <family val="2"/>
      </rPr>
      <t/>
    </r>
  </si>
  <si>
    <t>BDB201MUENWB0</t>
  </si>
  <si>
    <t>BDB201MUENWD0</t>
  </si>
  <si>
    <t>BDB201MUENWE0</t>
  </si>
  <si>
    <t>BDB201MUELWB0</t>
  </si>
  <si>
    <t>BDB201MUETWB0</t>
  </si>
  <si>
    <t>Upgrade from Delphi or C++Builder Starter XE5* or later.</t>
  </si>
  <si>
    <t>BDB201MUENWS0</t>
  </si>
  <si>
    <t>APX000ELMXM86</t>
  </si>
  <si>
    <t xml:space="preserve">  FireDAC Client/Server Add-On Pack for RAD Studio 10 Seattle Professional</t>
  </si>
  <si>
    <t>ATTENTION:  Add-On Pack orders require purchase of UPDATE SUBSCRIPTION, if the parent license (RAD Studio license) has UPDATE SUBSCRIPTION.</t>
  </si>
  <si>
    <t>BDD201MLENWB0</t>
  </si>
  <si>
    <t>BDD201MLELWB0</t>
  </si>
  <si>
    <t>BDD201MLETWB0</t>
  </si>
  <si>
    <t>BDD201MUENWB0</t>
  </si>
  <si>
    <t>BDD201MUELWB0</t>
  </si>
  <si>
    <t>BDD201MUETWB0</t>
  </si>
  <si>
    <t>The FireDAC C/S Add-On Pack for RAD Studio requires RAD Studio 10 Seattle Professional, sold separately. The Add-On Pack can not be registered or used until a paid RAD Studio 10 Seattle (not Delphi or C++Builder). Professional license has been registered.</t>
  </si>
  <si>
    <t>Network licenses are not recommended for quantities less than 5.</t>
  </si>
  <si>
    <t>This product requires the purchase of its own Update Subscription if being used with a license that has Update Subscription.</t>
  </si>
  <si>
    <t>RAD Studio 10 Seattle Enterprise</t>
  </si>
  <si>
    <t>BDE201MLENWB0</t>
  </si>
  <si>
    <t>BDE201MLENWD0</t>
  </si>
  <si>
    <t>BDE201MLENWE0</t>
  </si>
  <si>
    <t>BDE201MLELWB0</t>
  </si>
  <si>
    <t>BDE201MLETWB0</t>
  </si>
  <si>
    <r>
      <t xml:space="preserve">Upgrade for registered owners of RAD Studio, Delphi or C++Builder XE5* or later (Pro/Ent/Ult/Arch).
</t>
    </r>
    <r>
      <rPr>
        <sz val="8"/>
        <rFont val="Arial"/>
        <family val="2"/>
      </rPr>
      <t xml:space="preserve">
*Upgrade amnesty for earlier versions available through December 31, 2015. </t>
    </r>
  </si>
  <si>
    <t>BDE201MUENWB0</t>
  </si>
  <si>
    <t>BDE201MUENWD0</t>
  </si>
  <si>
    <t>BDE201MUENWE0</t>
  </si>
  <si>
    <t>BDE201MUELWB0</t>
  </si>
  <si>
    <t>BDE201MUETWB0</t>
  </si>
  <si>
    <t>BDE201MUENWS0</t>
  </si>
  <si>
    <t>RAD Studio 10 Seattle Ultimate</t>
  </si>
  <si>
    <t>BDU201MLENWB0</t>
  </si>
  <si>
    <t>BDU201MLENWD0</t>
  </si>
  <si>
    <t>BDU201MLENWE0</t>
  </si>
  <si>
    <t>BDU201MLELWB0</t>
  </si>
  <si>
    <t>BDU201MLETWB0</t>
  </si>
  <si>
    <r>
      <t xml:space="preserve">Upgrade for registered owners of RAD Studio, Delphi or C++Builder XE5* or later (Ent/Ult/Arch).
</t>
    </r>
    <r>
      <rPr>
        <sz val="8"/>
        <rFont val="Arial"/>
        <family val="2"/>
      </rPr>
      <t xml:space="preserve">
*Upgrade amnesty for earlier versions available through December 31, 2015. </t>
    </r>
  </si>
  <si>
    <t>BDU201MUENWB0</t>
  </si>
  <si>
    <t>BDU201MUENWD0</t>
  </si>
  <si>
    <t>BDU201MUENWE0</t>
  </si>
  <si>
    <t>BDU201MUELWB0</t>
  </si>
  <si>
    <t>BDU201MUETWB0</t>
  </si>
  <si>
    <t>BDU201MUENWS0</t>
  </si>
  <si>
    <t>RAD Studio 10 Seattle Architect</t>
  </si>
  <si>
    <t>BDA201MLENWB0</t>
  </si>
  <si>
    <t>BDA201MLENWD0</t>
  </si>
  <si>
    <t>BDA201MLENWE0</t>
  </si>
  <si>
    <t>BDA201MLELWB0</t>
  </si>
  <si>
    <t>BDA201MLETWB0</t>
  </si>
  <si>
    <r>
      <t xml:space="preserve">Upgrade for registered owners of RAD Studio, Delphi or C++Builder XE5* or later (Ent/Ult/Arch).
</t>
    </r>
    <r>
      <rPr>
        <sz val="8"/>
        <rFont val="Arial"/>
        <family val="2"/>
      </rPr>
      <t xml:space="preserve">*Upgrade amnesty for earlier versions available through December 31, 2015. </t>
    </r>
  </si>
  <si>
    <t>BDA201MUENWB0</t>
  </si>
  <si>
    <t>BDA201MUENWD0</t>
  </si>
  <si>
    <t>BDA201MUENWE0</t>
  </si>
  <si>
    <t>BDA201MUELWB0</t>
  </si>
  <si>
    <t>BDA201MUETWB0</t>
  </si>
  <si>
    <t>BDA201MUENWS0</t>
  </si>
  <si>
    <t xml:space="preserve"> RAD Studio 10 Seattle Flex Licenses</t>
  </si>
  <si>
    <t>BDB201MLEUWB0</t>
  </si>
  <si>
    <t>BDB201MLEFWB0</t>
  </si>
  <si>
    <t>BDB201MUEUWB0</t>
  </si>
  <si>
    <t>BDB201MUEFWB0</t>
  </si>
  <si>
    <t>BDE201MLEUWB0</t>
  </si>
  <si>
    <t>BDE201MLEFWB0</t>
  </si>
  <si>
    <t>BDE201MUEUWB0</t>
  </si>
  <si>
    <t>BDE201MUEFWB0</t>
  </si>
  <si>
    <t>BDA201MLEUWB0</t>
  </si>
  <si>
    <t>BDA201MLEFWB0</t>
  </si>
  <si>
    <t>BDA201MUEUWB0</t>
  </si>
  <si>
    <t>BDA201MUEFWB0</t>
  </si>
  <si>
    <t xml:space="preserve"> RAD Studio 10 Seattle Recharge Renewal</t>
  </si>
  <si>
    <t>Recharge Renewal from RAD Studio XE8 Professional Recharge only</t>
  </si>
  <si>
    <t>BDB201MUENWR0</t>
  </si>
  <si>
    <t>BDB201MUELWR0</t>
  </si>
  <si>
    <t>BDB2010MUETWR0</t>
  </si>
  <si>
    <t>Recharge Renewal from RAD Studio XE8 Enterprise Recharge only</t>
  </si>
  <si>
    <t>BDE201MUENWR0</t>
  </si>
  <si>
    <t>BDE201MUELWR0</t>
  </si>
  <si>
    <t>BDE201MUETWR0</t>
  </si>
  <si>
    <t>Recharge Renewal from RAD Studio XE8 Ultimate Recharge only</t>
  </si>
  <si>
    <t>BDU201MUENWR0</t>
  </si>
  <si>
    <t>BDU201MUELWR0</t>
  </si>
  <si>
    <t>BDU201MUETWR0</t>
  </si>
  <si>
    <t>Recharge Renewal from RAD Studio XE8 Architect Recharge only</t>
  </si>
  <si>
    <t>BDA201MUENWR0</t>
  </si>
  <si>
    <t>BDA201MUELWR0</t>
  </si>
  <si>
    <t>BDA201MUETWR0</t>
  </si>
  <si>
    <t>Recharge Renewal from XE8 C/S Pack Recharge only</t>
  </si>
  <si>
    <t>BDD201MUENWR0</t>
  </si>
  <si>
    <t>BDD201MUELWR0</t>
  </si>
  <si>
    <t>BDD201MUETWR0</t>
  </si>
  <si>
    <t>Recharge Renewal will no longer be offered after December 31, 2015.</t>
  </si>
  <si>
    <t>Delphi 10 Seattle Professional</t>
  </si>
  <si>
    <t>HDB201MLENWB0</t>
  </si>
  <si>
    <t>HDB201MLENWD0</t>
  </si>
  <si>
    <t>HDB201MLENWE0</t>
  </si>
  <si>
    <t>HDB201MLELWB0</t>
  </si>
  <si>
    <t>HDB201MLETWB0</t>
  </si>
  <si>
    <r>
      <t xml:space="preserve">Upgrade for registered owners of RAD Studio, Delphi XE5* or later (Pro/Ent).
</t>
    </r>
    <r>
      <rPr>
        <b/>
        <sz val="8"/>
        <rFont val="Arial"/>
        <family val="2"/>
      </rPr>
      <t>*</t>
    </r>
    <r>
      <rPr>
        <sz val="8"/>
        <rFont val="Arial"/>
        <family val="2"/>
      </rPr>
      <t xml:space="preserve">Upgrade amnesty for earlier versions available through December 31, 2015. </t>
    </r>
    <r>
      <rPr>
        <b/>
        <sz val="9"/>
        <rFont val="Arial"/>
        <family val="2"/>
      </rPr>
      <t xml:space="preserve">
</t>
    </r>
    <r>
      <rPr>
        <sz val="8"/>
        <color rgb="FFFF0000"/>
        <rFont val="Arial"/>
        <family val="2"/>
      </rPr>
      <t/>
    </r>
  </si>
  <si>
    <t>HDB201MUENWB0</t>
  </si>
  <si>
    <t>HDB201MUENWD0</t>
  </si>
  <si>
    <t>HDB201MUENWE0</t>
  </si>
  <si>
    <t>HDB201MUELWB0</t>
  </si>
  <si>
    <t>HDB201MUETWB0</t>
  </si>
  <si>
    <r>
      <t xml:space="preserve">Upgrade from Delphi Starter XE5* or later.
</t>
    </r>
    <r>
      <rPr>
        <sz val="8"/>
        <color rgb="FFFF0000"/>
        <rFont val="Arial"/>
        <family val="2"/>
      </rPr>
      <t/>
    </r>
  </si>
  <si>
    <t>HDB201MUENWS0</t>
  </si>
  <si>
    <t xml:space="preserve">  Mobile Add-On Pack for Delphi 10 Seattle Professional</t>
  </si>
  <si>
    <t>ATTENTION:  Add-On Pack orders require purchase of UPDATE SUBSCRIPTION, if the parent license (Delphi license) has UPDATE SUBSCRIPTION.</t>
  </si>
  <si>
    <t>HDL201MLENWB0</t>
  </si>
  <si>
    <t>HDL201MLELWB0</t>
  </si>
  <si>
    <t>HDL201MLETWB0</t>
  </si>
  <si>
    <t>HDL201MUENWB0</t>
  </si>
  <si>
    <t>HDL201MUELWB0</t>
  </si>
  <si>
    <t>HDL201MUETWB0</t>
  </si>
  <si>
    <t>The Mobile Add-On Pack requires Delphi 10 Seattle Professional, sold separately. The Add-On Pack can not be registered or used until a paid Delphi 10 Seattle Professional license has been registered.</t>
  </si>
  <si>
    <t xml:space="preserve">  FireDAC Client/Server Add-On Pack for Delphi 10 Seattle Professional</t>
  </si>
  <si>
    <t>HDD201MLENWB0</t>
  </si>
  <si>
    <t>HDD201MLELWB0</t>
  </si>
  <si>
    <t>HDD201MLETWB0</t>
  </si>
  <si>
    <t>HDD201MUENWB0</t>
  </si>
  <si>
    <t>HDD201MUELWB0</t>
  </si>
  <si>
    <t>HDD201MUETWB0</t>
  </si>
  <si>
    <t>Delphi 10 Seattle Enterprise</t>
  </si>
  <si>
    <t>HDE201MLENWB0</t>
  </si>
  <si>
    <t>HDE201MLENWD0</t>
  </si>
  <si>
    <t>HDE2010MLENWE0</t>
  </si>
  <si>
    <t>HDE201MLELWB0</t>
  </si>
  <si>
    <t>HDE201MLETWB0</t>
  </si>
  <si>
    <r>
      <t xml:space="preserve">Upgrade for registered owners of RAD Studio, Delphi XE5* or later (Pro/Ent/Ult/Arch).
</t>
    </r>
    <r>
      <rPr>
        <sz val="8"/>
        <rFont val="Arial"/>
        <family val="2"/>
      </rPr>
      <t xml:space="preserve">*Upgrade amnesty for earlier versions available through December 31, 2015. </t>
    </r>
  </si>
  <si>
    <t>HDE201MUENWB0</t>
  </si>
  <si>
    <t>HDE201MUENWD0</t>
  </si>
  <si>
    <t>HDE201MUENWE0</t>
  </si>
  <si>
    <t>HDE201MUELWB0</t>
  </si>
  <si>
    <t>HDE201MUETWB0</t>
  </si>
  <si>
    <t>HDE201MUENWS0</t>
  </si>
  <si>
    <t>Delphi 10 Seattle Ultimate</t>
  </si>
  <si>
    <t>HDU201MLENWB0</t>
  </si>
  <si>
    <t>HDU201MLENWD0</t>
  </si>
  <si>
    <t>HDU201MLENWE0</t>
  </si>
  <si>
    <t>HDU201MLELWB0</t>
  </si>
  <si>
    <t>HDU201MLETWB0</t>
  </si>
  <si>
    <r>
      <t xml:space="preserve">Upgrade for registered owners of RAD Studio, Delphi XE5* or later (Ent/Ult/Arch).
</t>
    </r>
    <r>
      <rPr>
        <sz val="8"/>
        <rFont val="Arial"/>
        <family val="2"/>
      </rPr>
      <t xml:space="preserve">*Upgrade amnesty for earlier versions available through December 31, 2015. </t>
    </r>
  </si>
  <si>
    <t>HDU201MUENWB0</t>
  </si>
  <si>
    <t>HDU201MUENWD0</t>
  </si>
  <si>
    <t>HDU201MUENWE0</t>
  </si>
  <si>
    <t>HDU201MUELWB0</t>
  </si>
  <si>
    <t>HDU201MUETWB0</t>
  </si>
  <si>
    <t>HDU201MUENWS0</t>
  </si>
  <si>
    <t>Delphi 10 Seattle Architect</t>
  </si>
  <si>
    <t>HDA201MLENWB0</t>
  </si>
  <si>
    <t>HDA201MLENWD0</t>
  </si>
  <si>
    <t>HDA201MLENWE0</t>
  </si>
  <si>
    <t>HDA201MLELWB0</t>
  </si>
  <si>
    <t>HDA201MLETWB0</t>
  </si>
  <si>
    <t>HDA201MUENWB0</t>
  </si>
  <si>
    <t>HDA201MUENWD0</t>
  </si>
  <si>
    <t>HDA201MUENWE0</t>
  </si>
  <si>
    <t>HDA201MUELWB0</t>
  </si>
  <si>
    <t>HDA201MUETWB0</t>
  </si>
  <si>
    <t>HDA201MUENWS0</t>
  </si>
  <si>
    <t xml:space="preserve"> Delphi 10 Seattle Starter</t>
  </si>
  <si>
    <t>HDC201MLENWB0</t>
  </si>
  <si>
    <t>HDC201MUENWB0</t>
  </si>
  <si>
    <t xml:space="preserve"> Delphi 10 Seattle Flex Licenses</t>
  </si>
  <si>
    <t>HDB201MLEUWB0</t>
  </si>
  <si>
    <t>HDB201MLEFWB0</t>
  </si>
  <si>
    <t>HDB201MUEUWB0</t>
  </si>
  <si>
    <t>HDB201MUEFWB0</t>
  </si>
  <si>
    <t>HDE201MLEUWB0</t>
  </si>
  <si>
    <t>HDE201MLEFWB0</t>
  </si>
  <si>
    <t>HDE201MUEUWB0</t>
  </si>
  <si>
    <t>HDE201MUEFWB0</t>
  </si>
  <si>
    <t>HDA201MLEUWB0</t>
  </si>
  <si>
    <t>HDA201MLEFWB0</t>
  </si>
  <si>
    <t>HDA201MUEUWB0</t>
  </si>
  <si>
    <t>HDA201MUEFWB0</t>
  </si>
  <si>
    <t xml:space="preserve"> Delphi 10 Seattle Recharge Renewal</t>
  </si>
  <si>
    <t>Recharge Renewal from Delphi XE8 Professional Recharge only</t>
  </si>
  <si>
    <t>HDB201MUENWR0</t>
  </si>
  <si>
    <t>HDB201MUELWR0</t>
  </si>
  <si>
    <t>HDB201MUETWR0</t>
  </si>
  <si>
    <t>Recharge Renewal from Delphi XE8 Mobile Add-On Pack Recharge only</t>
  </si>
  <si>
    <t>HDL201MUENWR0</t>
  </si>
  <si>
    <t>HDL201MUELWR0</t>
  </si>
  <si>
    <t>HDL201MUETWR0</t>
  </si>
  <si>
    <t>Recharge Renewal from Delphi XE8 Enterprise Recharge only</t>
  </si>
  <si>
    <t>HDE201MUENWR0</t>
  </si>
  <si>
    <t>HDE201MUELWR0</t>
  </si>
  <si>
    <t>HDE201MUETWR0</t>
  </si>
  <si>
    <t>Recharge Renewal from Delphi XE8 Ultimate Recharge only</t>
  </si>
  <si>
    <t>HDU201MUENWR0</t>
  </si>
  <si>
    <t>HDU201MUELWR0</t>
  </si>
  <si>
    <t>HDU201MUETWR0</t>
  </si>
  <si>
    <t>Recharge Renewal from Delphi XE8 Architect Recharge only</t>
  </si>
  <si>
    <t>HDA201MUENWR0</t>
  </si>
  <si>
    <t>HDA201MUELWR0</t>
  </si>
  <si>
    <t>HDA201MUETWR0</t>
  </si>
  <si>
    <t>HDD201MUENWR0</t>
  </si>
  <si>
    <t>HDD201MUELWR0</t>
  </si>
  <si>
    <t>HDD201MUETWR0</t>
  </si>
  <si>
    <t>C++Builder 10 Seattle Professional</t>
  </si>
  <si>
    <t>CPB201MLENWB0</t>
  </si>
  <si>
    <t>CPB201MLENWD0</t>
  </si>
  <si>
    <t>CPB201MLENWE0</t>
  </si>
  <si>
    <t>CPB201MLELWB0</t>
  </si>
  <si>
    <t>CPB201MLETWB0</t>
  </si>
  <si>
    <r>
      <t xml:space="preserve">Upgrade for registered owners of RAD Studio, C++Builder XE5* or later (Pro/Ent).
</t>
    </r>
    <r>
      <rPr>
        <sz val="8"/>
        <rFont val="Arial"/>
        <family val="2"/>
      </rPr>
      <t xml:space="preserve">*Upgrade amnesty for earlier versions available through December 31, 2015. </t>
    </r>
    <r>
      <rPr>
        <b/>
        <sz val="9"/>
        <rFont val="Arial"/>
        <family val="2"/>
      </rPr>
      <t xml:space="preserve">
</t>
    </r>
    <r>
      <rPr>
        <sz val="8"/>
        <color rgb="FFFF0000"/>
        <rFont val="Arial"/>
        <family val="2"/>
      </rPr>
      <t/>
    </r>
  </si>
  <si>
    <t>CPB201MUENWB0</t>
  </si>
  <si>
    <t>CPB201MUENWD0</t>
  </si>
  <si>
    <t>CPB201MUENWE0</t>
  </si>
  <si>
    <t>CPB201MUELWB0</t>
  </si>
  <si>
    <t>CPB201MUETWB0</t>
  </si>
  <si>
    <r>
      <t xml:space="preserve">Upgrade from C++Builder Starter XE5* or later.
</t>
    </r>
    <r>
      <rPr>
        <sz val="8"/>
        <color rgb="FFFF0000"/>
        <rFont val="Arial"/>
        <family val="2"/>
      </rPr>
      <t/>
    </r>
  </si>
  <si>
    <t>CPB201MUENWS0</t>
  </si>
  <si>
    <t xml:space="preserve">  Mobile Add-On Pack for C++Builder 10 Seattle Professional</t>
  </si>
  <si>
    <t>ATTENTION:  Add-On Pack orders require purchase of UPDATE SUBSCRIPTION, if the parent license (C++Builder license) has UPDATE SUBSCRIPTION.</t>
  </si>
  <si>
    <t>CPL201MLENWB0</t>
  </si>
  <si>
    <t>CPL201MLELWB0</t>
  </si>
  <si>
    <t>CPL201MLETWB0</t>
  </si>
  <si>
    <t>CPL201MUENWB0</t>
  </si>
  <si>
    <t>CPL201MUELWB0</t>
  </si>
  <si>
    <t>CPL201MUETWB0</t>
  </si>
  <si>
    <t>The Mobile Add-On Pack requires C++Builder 10 Seattle Professional, sold separately. The Add-On Pack can not be registered or used until a paid C++Builder 10 Seattle Professional license has been registered.</t>
  </si>
  <si>
    <t xml:space="preserve">  FireDAC Client/Server Add-On Pack for C++Builder 10 Seattle Professional</t>
  </si>
  <si>
    <t>CPD201MLENWB0</t>
  </si>
  <si>
    <t>CPD201MLELWB0</t>
  </si>
  <si>
    <t>CPD201MLETWB0</t>
  </si>
  <si>
    <t>CPD201MUENWB0</t>
  </si>
  <si>
    <t>CPD201MUELWB0</t>
  </si>
  <si>
    <t>CPD201MUETWB0</t>
  </si>
  <si>
    <t>C++Builder 10 Seattle Enterprise</t>
  </si>
  <si>
    <t>CPE201MLENWB0</t>
  </si>
  <si>
    <t>CPE201MLENWD0</t>
  </si>
  <si>
    <t>CPE201MLENWE0</t>
  </si>
  <si>
    <t>CPE201MLELWB0</t>
  </si>
  <si>
    <t>CPE201MLETWB0</t>
  </si>
  <si>
    <r>
      <t xml:space="preserve">Upgrade for registered owners of RAD Studio, C++Builder XE5* or later (Pro/Ent/Ult/Arch).
</t>
    </r>
    <r>
      <rPr>
        <sz val="8"/>
        <rFont val="Arial"/>
        <family val="2"/>
      </rPr>
      <t xml:space="preserve">*Upgrade amnesty for earlier versions available through December 31, 2015. </t>
    </r>
  </si>
  <si>
    <t>CPE201MUENWB0</t>
  </si>
  <si>
    <t>CPE201MUENWD0</t>
  </si>
  <si>
    <t>CPE201MUENWE0</t>
  </si>
  <si>
    <t>CPE201MUELWB0</t>
  </si>
  <si>
    <t>CPE201MUETWB0</t>
  </si>
  <si>
    <t>CPE201MUENWS0</t>
  </si>
  <si>
    <t>C++Builder 10 Seattle Ultimate</t>
  </si>
  <si>
    <t>CPU201MLENWB0</t>
  </si>
  <si>
    <t>CPU201MLENWD0</t>
  </si>
  <si>
    <t>CPU201MLENWE0</t>
  </si>
  <si>
    <t>CPU201MLELWB0</t>
  </si>
  <si>
    <t>CPU201MLETWB0</t>
  </si>
  <si>
    <r>
      <t xml:space="preserve">Upgrade for registered owners of RAD Studio, C++Builder XE5* or later (Ent/Ult/Arch).
</t>
    </r>
    <r>
      <rPr>
        <sz val="8"/>
        <rFont val="Arial"/>
        <family val="2"/>
      </rPr>
      <t xml:space="preserve">*Upgrade amnesty for earlier versions available through December 31, 2015. </t>
    </r>
  </si>
  <si>
    <t>CPU201MUENWB0</t>
  </si>
  <si>
    <t>CPU201MUENWD0</t>
  </si>
  <si>
    <t>CPU201MUENWE0</t>
  </si>
  <si>
    <t>CPU201MUELWB0</t>
  </si>
  <si>
    <t>CPU201MUETWB0</t>
  </si>
  <si>
    <t>CPU201MUENWS0</t>
  </si>
  <si>
    <t>C++Builder 10 Seattle Architect</t>
  </si>
  <si>
    <t>CPA201MLENWB0</t>
  </si>
  <si>
    <t>CPA201MLENWD0</t>
  </si>
  <si>
    <t>CPA201MLENWE0</t>
  </si>
  <si>
    <t>CPA201MLELWB0</t>
  </si>
  <si>
    <t>CPA201MLETWB0</t>
  </si>
  <si>
    <r>
      <t xml:space="preserve">Upgrade for registered owners of RAD Studio, C++Builder XE5* or later (Ent/Ult/Arch).
</t>
    </r>
    <r>
      <rPr>
        <sz val="8"/>
        <rFont val="Arial"/>
        <family val="2"/>
      </rPr>
      <t>*Upgrade amnesty for earlier versions available through December 31, 2015.</t>
    </r>
    <r>
      <rPr>
        <b/>
        <sz val="9"/>
        <rFont val="Arial"/>
        <family val="2"/>
      </rPr>
      <t xml:space="preserve"> </t>
    </r>
  </si>
  <si>
    <t>CPA201MUENWB0</t>
  </si>
  <si>
    <t>CPA201MUENWD0</t>
  </si>
  <si>
    <t>CPA201MUENWE0</t>
  </si>
  <si>
    <t>CPA201MUELWB0</t>
  </si>
  <si>
    <t>CPA201MUETWB0</t>
  </si>
  <si>
    <t>CPA201MUENWS0</t>
  </si>
  <si>
    <t xml:space="preserve"> C++Builder 10 Seattle Starter</t>
  </si>
  <si>
    <t>CPC201MLENWB0</t>
  </si>
  <si>
    <t>Upgrade from any C++Builder or Turbo C++ product or any other Windows IDE.</t>
  </si>
  <si>
    <t>CPC201MUENWB0</t>
  </si>
  <si>
    <t xml:space="preserve"> C++Builder 10 Seattle Flex Licenses</t>
  </si>
  <si>
    <t>CPB201MLEUWB0</t>
  </si>
  <si>
    <t>CPB201MLEFWB0</t>
  </si>
  <si>
    <t>CPB201MUEUWB0</t>
  </si>
  <si>
    <t>CPB201MUEFWB0</t>
  </si>
  <si>
    <t>CPE201MLEUWB0</t>
  </si>
  <si>
    <t>CPE000MMNUWB0</t>
  </si>
  <si>
    <t>CPE201MLEFWB0</t>
  </si>
  <si>
    <t>CPE000MMNFWB0</t>
  </si>
  <si>
    <t>CPE201MUEUWB0</t>
  </si>
  <si>
    <t>CPE201MUEFWB0</t>
  </si>
  <si>
    <t>CPA201MLEUWB0</t>
  </si>
  <si>
    <t>CPA000MMNUWB0</t>
  </si>
  <si>
    <t>CPA201MLEFWB0</t>
  </si>
  <si>
    <t>CPA000MMNFWB0</t>
  </si>
  <si>
    <t>CPA201MUEUWB0</t>
  </si>
  <si>
    <t>CPA201MUEFWB0</t>
  </si>
  <si>
    <t xml:space="preserve"> C++Builder 10 Seattle Recharge Renewal</t>
  </si>
  <si>
    <t>Recharge Renewal from C++Builder XE8 Professional Recharge only</t>
  </si>
  <si>
    <t>CPB201MUENWR0</t>
  </si>
  <si>
    <t>CPB201MUELWR0</t>
  </si>
  <si>
    <t>CPB201MUETWR0</t>
  </si>
  <si>
    <t>Recharge Renewal from C++Builder XE8 Mobile Add-On Pack Recharge only</t>
  </si>
  <si>
    <t>CPL201MUENWR0</t>
  </si>
  <si>
    <t>CPL201MUELWR0</t>
  </si>
  <si>
    <t>CPL201MUETWR0</t>
  </si>
  <si>
    <t>Recharge Renewal from C++Builder XE8 Enterprise Recharge only</t>
  </si>
  <si>
    <t>CPE201MUENWR0</t>
  </si>
  <si>
    <t>CPE201MUELWR0</t>
  </si>
  <si>
    <t>CPE201MUETWR0</t>
  </si>
  <si>
    <t>Recharge Renewal from C++Builder XE8 Ultimate Recharge only</t>
  </si>
  <si>
    <t>CPU201MUENWR0</t>
  </si>
  <si>
    <t>CPU201MUELWR0</t>
  </si>
  <si>
    <t>CPU201MUETWR0</t>
  </si>
  <si>
    <t>Recharge Renewal from C++Builder XE8 Architect Recharge only</t>
  </si>
  <si>
    <t>CPA201MUENWR0</t>
  </si>
  <si>
    <t>CPA201MUELWR0</t>
  </si>
  <si>
    <t>CPA201MUETWR0</t>
  </si>
  <si>
    <t>CPD201MUENWR0</t>
  </si>
  <si>
    <t>CPD201MUELWR0</t>
  </si>
  <si>
    <t>CPD201MUETWR0</t>
  </si>
  <si>
    <t>ATTENTION:  These component license orders require purchase of UPDATE SUBSCRIPTION - Embarcadero will not accept PO's without the corresponding Update Subscription sku included.</t>
  </si>
  <si>
    <t>Konopka Signature VCL Controls Upgrade from Raize Components 6</t>
  </si>
  <si>
    <t>KSB006MUENWF0</t>
  </si>
  <si>
    <t>Konopka Signature VCL Controls Upgrade from Raize Components 5</t>
  </si>
  <si>
    <t>KSB006MUENWE0</t>
  </si>
  <si>
    <t>Konopka Signature VCL Controls Upgrade from Raize Components 4</t>
  </si>
  <si>
    <t>KSB006MUENWD0</t>
  </si>
  <si>
    <t>Konopka Signature VCL Controls Upgrade from Raize Components 3 and lower</t>
  </si>
  <si>
    <t>KSB006MUENWC0</t>
  </si>
  <si>
    <t>CodeSite Studio 5 Upgrade from Raize CodeStudio 5 for RAD</t>
  </si>
  <si>
    <t>CSR005MUENWF0</t>
  </si>
  <si>
    <t>CodeSite Studio 5 Upgrade from CodeSite Studio 2 and lower for RAD</t>
  </si>
  <si>
    <t xml:space="preserve">CodeSite Studio 5 Upgrade from Raize CodeSite Studio 5 for .NET </t>
  </si>
  <si>
    <t>CSN005MUENWF0</t>
  </si>
  <si>
    <t>CodeSite Studio 5 Upgrade from CodeSite Studio 2 and lower for .NET</t>
  </si>
  <si>
    <t>BeaconFence</t>
  </si>
  <si>
    <t>BeaconFence Pluto Free Deployment License (1 app, up to 3 beacons, up to 1,500 sq ft or 150 sq m)</t>
  </si>
  <si>
    <t>BFP000MLENWB0</t>
  </si>
  <si>
    <t>BeaconFence Mercury Deployment License (Unlimited apps and beacons, up to 5K sq ft or 500 sq m)</t>
  </si>
  <si>
    <t>BFY000MLENWB0</t>
  </si>
  <si>
    <t>BFY000MMNNWB0</t>
  </si>
  <si>
    <t>BeaconFence Mars Deployment License (Unlimited apps and beacons, up to 10K sq ft or 1K sq m)</t>
  </si>
  <si>
    <t>BFM000MLENWB0</t>
  </si>
  <si>
    <t>BFM000MMNNWB0</t>
  </si>
  <si>
    <t>BeaconFence Venus Deployment License (Unlimited apps and beacons, up to 50K sq ft or 5K sq m)</t>
  </si>
  <si>
    <t>BFV000MLENWB0</t>
  </si>
  <si>
    <t>BFV000MMNNWB0</t>
  </si>
  <si>
    <t>BeaconFence Earth Deployment License (Unlimited apps and beacons, up to 100K sq ft or 10K sq m)</t>
  </si>
  <si>
    <t>BFE000MLENWB0</t>
  </si>
  <si>
    <t>BFE000MMNNWB0</t>
  </si>
  <si>
    <t>BeaconFence Saturn Deployment License (Unlimited apps and beacons, up to 500K sq ft or 50K sq m)</t>
  </si>
  <si>
    <t>BFS000MLENWB0</t>
  </si>
  <si>
    <t>BFS000MMNNWB0</t>
  </si>
  <si>
    <t>BeaconFence Jupiter Deployment License (Unlimited apps and beacons, up to 1MM sq ft or 100K sq m)</t>
  </si>
  <si>
    <t>BFJ000MLENWB0</t>
  </si>
  <si>
    <t>BFJ000MMNNWB0</t>
  </si>
  <si>
    <t>Excluding Pluto Free Deployment License, requires purchase of Update Subscription.  BeaconFence is available through GetIt.  For use with RAD Studio, Delphi or C++Builder XE8 or later.  For XE8 releases, Subscription Update 1 must be installed.</t>
  </si>
  <si>
    <t xml:space="preserve">Once customers have purchased any of the BeaconFence products, renewal occurs through annual Update Subscription. </t>
  </si>
  <si>
    <t>Embarcadero Developer Tools XE8 Media Kit</t>
  </si>
  <si>
    <t>XE8</t>
  </si>
  <si>
    <t>Embarcadero Developer Tools 10 Seattle Media Kit</t>
  </si>
  <si>
    <t>CPA201MLEMWB0</t>
  </si>
  <si>
    <t>CPE201MLEMWB0</t>
  </si>
  <si>
    <t>CPB201MLEMWB0</t>
  </si>
  <si>
    <t>HDA201MLEMWB0</t>
  </si>
  <si>
    <t>HDE201MLEMWB0</t>
  </si>
  <si>
    <t>HDB201MLEMWB0</t>
  </si>
  <si>
    <t>BDA201MLEMWB0</t>
  </si>
  <si>
    <t>BDE201MLEMWB0</t>
  </si>
  <si>
    <t>BDB201MLEMWB0</t>
  </si>
  <si>
    <t>CodeWright 7.5 Academic (not available in EMEA)</t>
  </si>
  <si>
    <t>CWR1375WWEA190</t>
  </si>
  <si>
    <t>Note: Update Subscription for Academic licenses does not include developer support.</t>
  </si>
  <si>
    <t>CPA201MLEDWB0</t>
  </si>
  <si>
    <t>CPE201MLEDWB0</t>
  </si>
  <si>
    <t xml:space="preserve">C++Builder 10 Seattle Professional </t>
  </si>
  <si>
    <t>CPB201MLEDWB0</t>
  </si>
  <si>
    <t>HDA201MLEDWB0</t>
  </si>
  <si>
    <t>HDE201MLEDWB0</t>
  </si>
  <si>
    <t xml:space="preserve">Delphi 10 Seattle Professional </t>
  </si>
  <si>
    <t>HDB201MLEDWB0</t>
  </si>
  <si>
    <t>BDA201MLEDWB0</t>
  </si>
  <si>
    <t>BDE201MLEDWB0</t>
  </si>
  <si>
    <t>BDB201MLEDWB0</t>
  </si>
  <si>
    <t>CPA201MLEBWB0</t>
  </si>
  <si>
    <t>CPE201MLEBWB0</t>
  </si>
  <si>
    <t>CPB201MLEBWB0</t>
  </si>
  <si>
    <t>HDA201MLEBWB0</t>
  </si>
  <si>
    <t>HDE201MLEBWB0</t>
  </si>
  <si>
    <t>HDB201MLEBWB0</t>
  </si>
  <si>
    <t>BDA201MLEBWB0</t>
  </si>
  <si>
    <t>BDE201MLEBWB0</t>
  </si>
  <si>
    <t>BDB201MLEBWB0</t>
  </si>
  <si>
    <t>Update Subscription purchase required for Upgrade Amnesty promotion starting October 8, 2015</t>
  </si>
  <si>
    <t>RAD Solution Pack</t>
  </si>
  <si>
    <t>RAD Solution Pack for VCL Includes one year Update Subscription</t>
  </si>
  <si>
    <t>BDP000MLENWA0</t>
  </si>
  <si>
    <t>RAD Solution Pack for FMX Includes one year Update Subscription</t>
  </si>
  <si>
    <t>BDP000MLENWB0</t>
  </si>
  <si>
    <t>RAD Solution Pack for VCL &amp; FMX Includes one year Update Subscription</t>
  </si>
  <si>
    <t>BDP000MLENWC0</t>
  </si>
  <si>
    <t>Fulfillment is provided through confirmation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</si>
</sst>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quot;$&quot;* #,##0.00_);_(&quot;$&quot;* \(#,##0.00\);_(&quot;$&quot;* &quot;-&quot;??_);_(@_)"/>
    <numFmt numFmtId="165" formatCode="_(* #,##0.00_);_(* \(#,##0.00\);_(* &quot;-&quot;??_);_(@_)"/>
    <numFmt numFmtId="166" formatCode="&quot;¥&quot;#,##0;[Red]&quot;¥&quot;\-#,##0"/>
    <numFmt numFmtId="167" formatCode="&quot;$&quot;#,##0.00"/>
    <numFmt numFmtId="168" formatCode="&quot;$&quot;#,##0"/>
    <numFmt numFmtId="169" formatCode="mm/dd/yy"/>
    <numFmt numFmtId="170" formatCode="#,##0;\-#,##0;&quot;-&quot;"/>
    <numFmt numFmtId="171" formatCode="[$-409]d\-mmm\-yy;@"/>
    <numFmt numFmtId="172" formatCode="[$$-409]#,##0"/>
    <numFmt numFmtId="173" formatCode="[$€-2]\ #,##0"/>
    <numFmt numFmtId="174" formatCode="&quot;£&quot;#,##0"/>
    <numFmt numFmtId="175" formatCode="[$$-1009]#,##0"/>
    <numFmt numFmtId="176" formatCode="[$$-1009]#,##0.00"/>
    <numFmt numFmtId="177" formatCode="_(&quot;$&quot;* #,##0_);_(&quot;$&quot;* \(#,##0\);_(&quot;$&quot;* &quot;-&quot;??_);_(@_)"/>
    <numFmt numFmtId="178" formatCode="_([$$-409]* #,##0.00_);_([$$-409]* \(#,##0.00\);_([$$-409]* &quot;-&quot;??_);_(@_)"/>
    <numFmt numFmtId="179" formatCode="_(* #,##0_);_(* \(#,##0\);_(* &quot;-&quot;??_);_(@_)"/>
    <numFmt numFmtId="180" formatCode="_-&quot;£&quot;* #,##0.00_-;\-&quot;£&quot;* #,##0.00_-;_-&quot;£&quot;* &quot;-&quot;??_-;_-@_-"/>
    <numFmt numFmtId="181" formatCode="_-[$$-409]* #,##0_ ;_-[$$-409]* \-#,##0\ ;_-[$$-409]* &quot;-&quot;??_ ;_-@_ "/>
    <numFmt numFmtId="182" formatCode="_([$$-409]* #,##0_);_([$$-409]* \(#,##0\);_([$$-409]* &quot;-&quot;??_);_(@_)"/>
    <numFmt numFmtId="183" formatCode="#,##0.00000_ ;[Red]\-#,##0.00000\ "/>
    <numFmt numFmtId="184" formatCode="&quot;£&quot;#,##0;[Red]\-&quot;£&quot;#,##0"/>
    <numFmt numFmtId="185" formatCode="[$$-409]#,##0.00"/>
    <numFmt numFmtId="186" formatCode="&quot;¥&quot;#,##0_);[Red]\(&quot;¥&quot;#,##0\)"/>
    <numFmt numFmtId="187" formatCode="[$€-2]\ #,##0;[Red][$€-2]\ #,##0"/>
  </numFmts>
  <fonts count="102">
    <font>
      <sz val="10"/>
      <name val="Arial"/>
    </font>
    <font>
      <sz val="11"/>
      <color theme="1"/>
      <name val="Calibri"/>
      <family val="2"/>
      <scheme val="minor"/>
    </font>
    <font>
      <sz val="11"/>
      <color indexed="8"/>
      <name val="Calibri"/>
      <family val="2"/>
    </font>
    <font>
      <sz val="10"/>
      <name val="Arial"/>
      <family val="2"/>
    </font>
    <font>
      <sz val="9"/>
      <name val="Arial"/>
      <family val="2"/>
    </font>
    <font>
      <sz val="9"/>
      <color indexed="9"/>
      <name val="Arial"/>
      <family val="2"/>
    </font>
    <font>
      <b/>
      <sz val="9"/>
      <name val="Arial"/>
      <family val="2"/>
    </font>
    <font>
      <sz val="9"/>
      <color indexed="9"/>
      <name val="HelveticaInserat"/>
    </font>
    <font>
      <sz val="10"/>
      <color indexed="8"/>
      <name val="Arial"/>
      <family val="2"/>
    </font>
    <font>
      <b/>
      <sz val="12"/>
      <name val="Arial"/>
      <family val="2"/>
    </font>
    <font>
      <sz val="9"/>
      <color indexed="8"/>
      <name val="Arial"/>
      <family val="2"/>
    </font>
    <font>
      <b/>
      <sz val="10"/>
      <name val="Arial"/>
      <family val="2"/>
    </font>
    <font>
      <u/>
      <sz val="10"/>
      <color indexed="12"/>
      <name val="Arial"/>
      <family val="2"/>
    </font>
    <font>
      <sz val="16"/>
      <color indexed="9"/>
      <name val="Arial"/>
      <family val="2"/>
    </font>
    <font>
      <b/>
      <sz val="16"/>
      <color indexed="9"/>
      <name val="Arial"/>
      <family val="2"/>
    </font>
    <font>
      <b/>
      <sz val="8"/>
      <name val="Arial"/>
      <family val="2"/>
    </font>
    <font>
      <b/>
      <sz val="9"/>
      <color indexed="9"/>
      <name val="Arial"/>
      <family val="2"/>
    </font>
    <font>
      <b/>
      <sz val="9"/>
      <color indexed="8"/>
      <name val="Arial"/>
      <family val="2"/>
    </font>
    <font>
      <b/>
      <sz val="10"/>
      <color indexed="9"/>
      <name val="Arial"/>
      <family val="2"/>
    </font>
    <font>
      <b/>
      <sz val="8"/>
      <color indexed="9"/>
      <name val="Arial"/>
      <family val="2"/>
    </font>
    <font>
      <b/>
      <sz val="16"/>
      <name val="Arial"/>
      <family val="2"/>
    </font>
    <font>
      <vertAlign val="superscript"/>
      <sz val="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name val="Arial Cyr"/>
      <charset val="204"/>
    </font>
    <font>
      <i/>
      <sz val="11"/>
      <color indexed="23"/>
      <name val="Calibri"/>
      <family val="2"/>
    </font>
    <font>
      <sz val="8"/>
      <name val="Arial"/>
      <family val="2"/>
    </font>
    <font>
      <b/>
      <u/>
      <sz val="9"/>
      <color indexed="8"/>
      <name val="Arial"/>
      <family val="2"/>
    </font>
    <font>
      <b/>
      <sz val="12"/>
      <color indexed="10"/>
      <name val="Arial Cyr"/>
    </font>
    <font>
      <b/>
      <sz val="9"/>
      <color indexed="10"/>
      <name val="Arial"/>
      <family val="2"/>
    </font>
    <font>
      <sz val="10"/>
      <name val="Arial"/>
      <family val="2"/>
    </font>
    <font>
      <sz val="11"/>
      <name val="Calibri"/>
      <family val="2"/>
    </font>
    <font>
      <i/>
      <sz val="8"/>
      <name val="Arial"/>
      <family val="2"/>
    </font>
    <font>
      <sz val="7"/>
      <name val="Arial"/>
      <family val="2"/>
    </font>
    <font>
      <sz val="10"/>
      <color indexed="8"/>
      <name val="Arial"/>
      <family val="2"/>
    </font>
    <font>
      <sz val="10"/>
      <color indexed="10"/>
      <name val="Arial"/>
      <family val="2"/>
    </font>
    <font>
      <u/>
      <sz val="11"/>
      <color indexed="8"/>
      <name val="Calibri"/>
      <family val="2"/>
    </font>
    <font>
      <b/>
      <u/>
      <sz val="10"/>
      <name val="Arial"/>
      <family val="2"/>
    </font>
    <font>
      <sz val="8"/>
      <name val="Arial"/>
      <family val="2"/>
    </font>
    <font>
      <sz val="11"/>
      <color theme="1"/>
      <name val="Calibri"/>
      <family val="2"/>
      <scheme val="minor"/>
    </font>
    <font>
      <b/>
      <sz val="8"/>
      <color rgb="FFFF0000"/>
      <name val="Arial"/>
      <family val="2"/>
    </font>
    <font>
      <b/>
      <sz val="10"/>
      <color rgb="FF000000"/>
      <name val="Arial"/>
      <family val="2"/>
    </font>
    <font>
      <sz val="10.5"/>
      <color rgb="FF000000"/>
      <name val="Consolas"/>
      <family val="3"/>
    </font>
    <font>
      <b/>
      <sz val="16"/>
      <color rgb="FFFFFFFF"/>
      <name val="Arial"/>
      <family val="2"/>
    </font>
    <font>
      <b/>
      <sz val="8"/>
      <color rgb="FFFFFFFF"/>
      <name val="Arial"/>
      <family val="2"/>
    </font>
    <font>
      <b/>
      <sz val="12"/>
      <color rgb="FFFF0000"/>
      <name val="Arial"/>
      <family val="2"/>
    </font>
    <font>
      <b/>
      <sz val="12"/>
      <color rgb="FFFFFFFF"/>
      <name val="Arial"/>
      <family val="2"/>
    </font>
    <font>
      <sz val="9"/>
      <color theme="1"/>
      <name val="Arial"/>
      <family val="2"/>
    </font>
    <font>
      <sz val="10"/>
      <name val="Wingdings"/>
      <charset val="2"/>
    </font>
    <font>
      <b/>
      <sz val="16"/>
      <color theme="0"/>
      <name val="Arial"/>
      <family val="2"/>
    </font>
    <font>
      <b/>
      <sz val="10"/>
      <color theme="0"/>
      <name val="Arial"/>
      <family val="2"/>
    </font>
    <font>
      <sz val="12"/>
      <name val="Arial"/>
      <family val="2"/>
    </font>
    <font>
      <b/>
      <sz val="11"/>
      <name val="Arial"/>
      <family val="2"/>
    </font>
    <font>
      <u/>
      <sz val="10"/>
      <color theme="11"/>
      <name val="Arial"/>
      <family val="2"/>
      <charset val="204"/>
    </font>
    <font>
      <b/>
      <sz val="10"/>
      <color rgb="FFFF0000"/>
      <name val="Arial"/>
      <family val="2"/>
    </font>
    <font>
      <b/>
      <i/>
      <sz val="12"/>
      <color indexed="10"/>
      <name val="Arial"/>
      <family val="2"/>
      <charset val="204"/>
    </font>
    <font>
      <b/>
      <i/>
      <sz val="10"/>
      <color indexed="10"/>
      <name val="Arial"/>
      <family val="2"/>
      <charset val="204"/>
    </font>
    <font>
      <sz val="10"/>
      <name val="Arial"/>
      <family val="2"/>
      <charset val="204"/>
    </font>
    <font>
      <b/>
      <sz val="9"/>
      <color indexed="10"/>
      <name val="Arial"/>
      <family val="2"/>
      <charset val="204"/>
    </font>
    <font>
      <sz val="8"/>
      <color rgb="FFFF0000"/>
      <name val="Arial"/>
      <family val="2"/>
    </font>
    <font>
      <b/>
      <sz val="10"/>
      <color theme="1"/>
      <name val="Arial Rounded MT Bold"/>
      <family val="2"/>
    </font>
    <font>
      <sz val="8"/>
      <color theme="1"/>
      <name val="Arial"/>
      <family val="2"/>
    </font>
    <font>
      <sz val="8"/>
      <color theme="0"/>
      <name val="Arial"/>
      <family val="2"/>
    </font>
    <font>
      <b/>
      <sz val="8"/>
      <color theme="0"/>
      <name val="Arial"/>
      <family val="2"/>
    </font>
    <font>
      <b/>
      <sz val="8"/>
      <color theme="1"/>
      <name val="Arial"/>
      <family val="2"/>
    </font>
    <font>
      <sz val="8"/>
      <color rgb="FF000000"/>
      <name val="Arial"/>
      <family val="2"/>
    </font>
    <font>
      <sz val="7"/>
      <name val="Times New Roman"/>
      <family val="1"/>
    </font>
    <font>
      <sz val="11"/>
      <name val="Arial"/>
      <family val="2"/>
    </font>
    <font>
      <b/>
      <sz val="11"/>
      <color rgb="FF000000"/>
      <name val="Arial"/>
      <family val="2"/>
    </font>
    <font>
      <sz val="11"/>
      <color rgb="FF000000"/>
      <name val="Arial"/>
      <family val="2"/>
    </font>
    <font>
      <i/>
      <sz val="8"/>
      <color theme="1"/>
      <name val="Arial"/>
      <family val="2"/>
    </font>
    <font>
      <sz val="11"/>
      <color theme="1"/>
      <name val="Calibri"/>
      <family val="2"/>
      <charset val="238"/>
      <scheme val="minor"/>
    </font>
    <font>
      <sz val="10"/>
      <name val="ＭＳ Ｐゴシック"/>
      <family val="3"/>
      <charset val="128"/>
    </font>
    <font>
      <sz val="10"/>
      <color rgb="FF000000"/>
      <name val="Arial"/>
      <family val="2"/>
    </font>
    <font>
      <sz val="9"/>
      <color theme="1"/>
      <name val="Calibri"/>
      <family val="2"/>
      <scheme val="minor"/>
    </font>
    <font>
      <u/>
      <sz val="11"/>
      <color theme="10"/>
      <name val="Calibri"/>
      <family val="2"/>
      <scheme val="minor"/>
    </font>
    <font>
      <b/>
      <sz val="9"/>
      <color rgb="FF3333FF"/>
      <name val="Arial"/>
      <family val="2"/>
    </font>
    <font>
      <sz val="16"/>
      <name val="Arial"/>
      <family val="2"/>
    </font>
    <font>
      <b/>
      <sz val="9"/>
      <color indexed="81"/>
      <name val="Tahoma"/>
      <family val="2"/>
    </font>
    <font>
      <sz val="9"/>
      <color indexed="81"/>
      <name val="Tahoma"/>
      <family val="2"/>
    </font>
    <font>
      <sz val="16"/>
      <name val="Arial"/>
      <family val="2"/>
      <charset val="204"/>
    </font>
    <font>
      <sz val="12"/>
      <name val="Wingdings"/>
      <charset val="2"/>
    </font>
    <font>
      <sz val="12"/>
      <name val="Times New Roman"/>
      <family val="1"/>
    </font>
    <font>
      <sz val="9"/>
      <color rgb="FFFF0000"/>
      <name val="Arial"/>
      <family val="2"/>
    </font>
    <font>
      <b/>
      <sz val="9"/>
      <color rgb="FF0070FF"/>
      <name val="Arial"/>
      <family val="2"/>
    </font>
    <font>
      <b/>
      <sz val="11"/>
      <color rgb="FFFF0000"/>
      <name val="Arial"/>
      <family val="2"/>
    </font>
    <font>
      <b/>
      <sz val="11"/>
      <color rgb="FFFF0000"/>
      <name val="Calibri"/>
      <family val="2"/>
    </font>
    <font>
      <sz val="10"/>
      <color rgb="FFFF0000"/>
      <name val="Arial"/>
      <family val="2"/>
    </font>
  </fonts>
  <fills count="44">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54"/>
        <bgColor indexed="54"/>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2"/>
        <bgColor indexed="22"/>
      </patternFill>
    </fill>
    <fill>
      <patternFill patternType="solid">
        <fgColor indexed="55"/>
        <bgColor indexed="55"/>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3"/>
        <bgColor indexed="43"/>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2"/>
        <bgColor indexed="42"/>
      </patternFill>
    </fill>
    <fill>
      <patternFill patternType="solid">
        <fgColor indexed="8"/>
        <bgColor indexed="64"/>
      </patternFill>
    </fill>
    <fill>
      <patternFill patternType="solid">
        <fgColor indexed="8"/>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52"/>
        <bgColor indexed="64"/>
      </patternFill>
    </fill>
    <fill>
      <patternFill patternType="solid">
        <fgColor indexed="50"/>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000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indexed="42"/>
        <bgColor indexed="64"/>
      </patternFill>
    </fill>
    <fill>
      <patternFill patternType="solid">
        <fgColor theme="1"/>
        <bgColor indexed="64"/>
      </patternFill>
    </fill>
    <fill>
      <patternFill patternType="solid">
        <fgColor rgb="FFD8D8D8"/>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auto="1"/>
      </right>
      <top style="thin">
        <color auto="1"/>
      </top>
      <bottom style="medium">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right style="thin">
        <color theme="0" tint="-0.14999847407452621"/>
      </right>
      <top style="thin">
        <color indexed="64"/>
      </top>
      <bottom style="thin">
        <color indexed="64"/>
      </bottom>
      <diagonal/>
    </border>
    <border>
      <left style="thin">
        <color theme="0" tint="-0.14999847407452621"/>
      </left>
      <right/>
      <top style="thin">
        <color auto="1"/>
      </top>
      <bottom style="thin">
        <color auto="1"/>
      </bottom>
      <diagonal/>
    </border>
    <border>
      <left/>
      <right style="thin">
        <color theme="0" tint="-0.14999847407452621"/>
      </right>
      <top style="thin">
        <color auto="1"/>
      </top>
      <bottom/>
      <diagonal/>
    </border>
    <border>
      <left style="thin">
        <color auto="1"/>
      </left>
      <right style="thin">
        <color auto="1"/>
      </right>
      <top/>
      <bottom style="thin">
        <color auto="1"/>
      </bottom>
      <diagonal/>
    </border>
  </borders>
  <cellStyleXfs count="1959">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2" fillId="15" borderId="0" applyNumberFormat="0" applyBorder="0" applyAlignment="0" applyProtection="0"/>
    <xf numFmtId="0" fontId="22" fillId="17"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2" fillId="13"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20" borderId="0" applyNumberFormat="0" applyBorder="0" applyAlignment="0" applyProtection="0"/>
    <xf numFmtId="0" fontId="24" fillId="21" borderId="0" applyNumberFormat="0" applyBorder="0" applyAlignment="0" applyProtection="0"/>
    <xf numFmtId="170" fontId="8" fillId="0" borderId="0" applyFill="0" applyBorder="0" applyAlignment="0"/>
    <xf numFmtId="0" fontId="25" fillId="22" borderId="1" applyNumberFormat="0" applyAlignment="0" applyProtection="0"/>
    <xf numFmtId="0" fontId="26" fillId="16" borderId="2" applyNumberFormat="0" applyAlignment="0" applyProtection="0"/>
    <xf numFmtId="164" fontId="44" fillId="0" borderId="0" applyFont="0" applyFill="0" applyBorder="0" applyAlignment="0" applyProtection="0"/>
    <xf numFmtId="164" fontId="2"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9" fillId="0" borderId="0" applyNumberFormat="0" applyFill="0" applyBorder="0" applyAlignment="0" applyProtection="0"/>
    <xf numFmtId="0" fontId="28" fillId="26" borderId="0" applyNumberFormat="0" applyBorder="0" applyAlignment="0" applyProtection="0"/>
    <xf numFmtId="0" fontId="9" fillId="0" borderId="3" applyNumberFormat="0" applyAlignment="0" applyProtection="0">
      <alignment horizontal="left" vertical="center"/>
    </xf>
    <xf numFmtId="0" fontId="9" fillId="0" borderId="4">
      <alignment horizontal="left" vertical="center"/>
    </xf>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20" borderId="1" applyNumberFormat="0" applyAlignment="0" applyProtection="0"/>
    <xf numFmtId="0" fontId="33" fillId="0" borderId="8" applyNumberFormat="0" applyFill="0" applyAlignment="0" applyProtection="0"/>
    <xf numFmtId="0" fontId="34" fillId="20" borderId="0" applyNumberFormat="0" applyBorder="0" applyAlignment="0" applyProtection="0"/>
    <xf numFmtId="0" fontId="53" fillId="0" borderId="0"/>
    <xf numFmtId="0" fontId="38" fillId="0" borderId="0"/>
    <xf numFmtId="0" fontId="38" fillId="0" borderId="0"/>
    <xf numFmtId="0" fontId="38" fillId="0" borderId="0"/>
    <xf numFmtId="0" fontId="3" fillId="19" borderId="9" applyNumberFormat="0" applyFont="0" applyAlignment="0" applyProtection="0"/>
    <xf numFmtId="0" fontId="35" fillId="22" borderId="10" applyNumberFormat="0" applyAlignment="0" applyProtection="0"/>
    <xf numFmtId="9" fontId="2" fillId="0" borderId="0" applyFont="0" applyFill="0" applyBorder="0" applyAlignment="0" applyProtection="0"/>
    <xf numFmtId="0" fontId="36" fillId="0" borderId="0" applyNumberFormat="0" applyFill="0" applyBorder="0" applyAlignment="0" applyProtection="0"/>
    <xf numFmtId="0" fontId="38" fillId="0" borderId="0"/>
    <xf numFmtId="0" fontId="36" fillId="0" borderId="0" applyNumberFormat="0" applyFill="0" applyBorder="0" applyAlignment="0" applyProtection="0"/>
    <xf numFmtId="0" fontId="27" fillId="0" borderId="11" applyNumberFormat="0" applyFill="0" applyAlignment="0" applyProtection="0"/>
    <xf numFmtId="0" fontId="37" fillId="0" borderId="0" applyNumberFormat="0" applyFill="0" applyBorder="0" applyAlignment="0" applyProtection="0"/>
    <xf numFmtId="0" fontId="3"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164" fontId="3" fillId="0" borderId="0" applyFont="0" applyFill="0" applyBorder="0" applyAlignment="0" applyProtection="0"/>
    <xf numFmtId="0" fontId="1" fillId="0" borderId="0"/>
    <xf numFmtId="38" fontId="3" fillId="0" borderId="0" applyFont="0" applyFill="0" applyBorder="0" applyAlignment="0" applyProtection="0">
      <alignment vertical="center"/>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9" fontId="1" fillId="0" borderId="0" applyFont="0" applyFill="0" applyBorder="0" applyAlignment="0" applyProtection="0"/>
    <xf numFmtId="180"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4" fillId="21" borderId="0" applyNumberFormat="0" applyBorder="0" applyAlignment="0" applyProtection="0"/>
    <xf numFmtId="0" fontId="25" fillId="22" borderId="1" applyNumberFormat="0" applyAlignment="0" applyProtection="0"/>
    <xf numFmtId="0" fontId="26" fillId="16" borderId="2"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4"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0"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0" fontId="3" fillId="0" borderId="0" applyFont="0" applyFill="0" applyBorder="0" applyAlignment="0" applyProtection="0"/>
    <xf numFmtId="164"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0" fontId="39" fillId="0" borderId="0" applyNumberFormat="0" applyFill="0" applyBorder="0" applyAlignment="0" applyProtection="0"/>
    <xf numFmtId="0" fontId="28" fillId="26"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12" fillId="0" borderId="0" applyNumberFormat="0" applyFill="0" applyBorder="0" applyAlignment="0" applyProtection="0">
      <alignment vertical="top"/>
      <protection locked="0"/>
    </xf>
    <xf numFmtId="0" fontId="32" fillId="20" borderId="1" applyNumberFormat="0" applyAlignment="0" applyProtection="0"/>
    <xf numFmtId="0" fontId="33" fillId="0" borderId="8" applyNumberFormat="0" applyFill="0" applyAlignment="0" applyProtection="0"/>
    <xf numFmtId="0" fontId="34" fillId="2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9" borderId="9" applyNumberFormat="0" applyFont="0" applyAlignment="0" applyProtection="0"/>
    <xf numFmtId="0" fontId="35" fillId="22" borderId="10"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27" fillId="0" borderId="11" applyNumberFormat="0" applyFill="0" applyAlignment="0" applyProtection="0"/>
    <xf numFmtId="0" fontId="37" fillId="0" borderId="0" applyNumberFormat="0" applyFill="0" applyBorder="0" applyAlignment="0" applyProtection="0"/>
    <xf numFmtId="180" fontId="3" fillId="0" borderId="0" applyFont="0" applyFill="0" applyBorder="0" applyAlignment="0" applyProtection="0"/>
    <xf numFmtId="166" fontId="3" fillId="0" borderId="0" applyFont="0" applyFill="0" applyBorder="0" applyAlignment="0" applyProtection="0">
      <alignment vertical="center"/>
    </xf>
    <xf numFmtId="38" fontId="3" fillId="0" borderId="0" applyFont="0" applyFill="0" applyBorder="0" applyAlignment="0" applyProtection="0">
      <alignment vertical="center"/>
    </xf>
    <xf numFmtId="0" fontId="7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0" fontId="1" fillId="0" borderId="0" applyFont="0" applyFill="0" applyBorder="0" applyAlignment="0" applyProtection="0"/>
    <xf numFmtId="0" fontId="88" fillId="0" borderId="0"/>
    <xf numFmtId="0" fontId="8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alignment vertical="center"/>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33">
      <alignment horizontal="left" vertical="center"/>
    </xf>
  </cellStyleXfs>
  <cellXfs count="725">
    <xf numFmtId="0" fontId="0" fillId="0" borderId="0" xfId="0"/>
    <xf numFmtId="0" fontId="5" fillId="27" borderId="12" xfId="0" applyFont="1" applyFill="1" applyBorder="1" applyAlignment="1">
      <alignment vertical="center" wrapText="1"/>
    </xf>
    <xf numFmtId="0" fontId="5" fillId="27" borderId="12" xfId="0" applyFont="1" applyFill="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wrapText="1"/>
    </xf>
    <xf numFmtId="0" fontId="0" fillId="0" borderId="0" xfId="0" applyFill="1"/>
    <xf numFmtId="0" fontId="5" fillId="27" borderId="12" xfId="0" applyFont="1" applyFill="1" applyBorder="1" applyAlignment="1">
      <alignment horizontal="center" vertical="center" wrapText="1"/>
    </xf>
    <xf numFmtId="167" fontId="5" fillId="27" borderId="12" xfId="0" applyNumberFormat="1" applyFont="1" applyFill="1" applyBorder="1" applyAlignment="1">
      <alignment horizontal="right" vertical="center" wrapText="1"/>
    </xf>
    <xf numFmtId="0" fontId="14" fillId="27" borderId="0" xfId="0" applyFont="1" applyFill="1" applyBorder="1" applyAlignment="1">
      <alignment vertical="center"/>
    </xf>
    <xf numFmtId="0" fontId="0" fillId="0" borderId="0" xfId="0" applyAlignment="1"/>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13" fillId="27" borderId="0" xfId="0" applyFont="1" applyFill="1" applyBorder="1" applyAlignment="1">
      <alignment vertical="center" wrapText="1"/>
    </xf>
    <xf numFmtId="0" fontId="10" fillId="0" borderId="0" xfId="0" applyFont="1" applyFill="1" applyBorder="1" applyAlignment="1">
      <alignment vertical="center"/>
    </xf>
    <xf numFmtId="0" fontId="17" fillId="0" borderId="12" xfId="0" applyFont="1" applyFill="1" applyBorder="1" applyAlignment="1">
      <alignment vertical="center"/>
    </xf>
    <xf numFmtId="0" fontId="0" fillId="0" borderId="0" xfId="0" applyAlignment="1">
      <alignment horizontal="left"/>
    </xf>
    <xf numFmtId="0" fontId="21" fillId="0" borderId="0" xfId="0" applyFont="1" applyBorder="1" applyAlignment="1">
      <alignment vertical="center"/>
    </xf>
    <xf numFmtId="169" fontId="16" fillId="27" borderId="12" xfId="0" applyNumberFormat="1" applyFont="1" applyFill="1" applyBorder="1" applyAlignment="1">
      <alignment vertical="center" wrapText="1"/>
    </xf>
    <xf numFmtId="0" fontId="5" fillId="28" borderId="12" xfId="0" applyFont="1" applyFill="1" applyBorder="1" applyAlignment="1">
      <alignment vertical="center" wrapText="1"/>
    </xf>
    <xf numFmtId="0" fontId="5" fillId="28" borderId="12" xfId="0" applyFont="1" applyFill="1" applyBorder="1" applyAlignment="1">
      <alignment horizontal="center" vertical="center" wrapText="1"/>
    </xf>
    <xf numFmtId="0" fontId="19" fillId="28" borderId="0" xfId="0" applyFont="1" applyFill="1" applyBorder="1" applyAlignment="1">
      <alignment vertical="center" wrapText="1"/>
    </xf>
    <xf numFmtId="0" fontId="38" fillId="0" borderId="0" xfId="66" applyBorder="1"/>
    <xf numFmtId="0" fontId="15" fillId="0" borderId="12" xfId="0" applyFont="1" applyBorder="1" applyAlignment="1">
      <alignment horizontal="left" vertical="center" wrapText="1"/>
    </xf>
    <xf numFmtId="0" fontId="15" fillId="0" borderId="12" xfId="0" applyFont="1" applyBorder="1" applyAlignment="1">
      <alignment horizontal="left" vertical="center" wrapText="1" indent="1"/>
    </xf>
    <xf numFmtId="0" fontId="15" fillId="0" borderId="0" xfId="0" applyFont="1" applyBorder="1" applyAlignment="1">
      <alignment horizontal="left" vertical="center" wrapText="1"/>
    </xf>
    <xf numFmtId="167" fontId="16" fillId="28" borderId="12" xfId="0" applyNumberFormat="1" applyFont="1" applyFill="1" applyBorder="1" applyAlignment="1">
      <alignment vertical="center"/>
    </xf>
    <xf numFmtId="169" fontId="16" fillId="27" borderId="12" xfId="0" applyNumberFormat="1" applyFont="1" applyFill="1" applyBorder="1" applyAlignment="1">
      <alignment horizontal="left" vertical="center" wrapText="1"/>
    </xf>
    <xf numFmtId="0" fontId="19" fillId="27" borderId="0" xfId="0" applyFont="1" applyFill="1" applyBorder="1" applyAlignment="1">
      <alignment horizontal="left" vertical="center" wrapText="1"/>
    </xf>
    <xf numFmtId="167" fontId="4" fillId="0" borderId="0" xfId="0" applyNumberFormat="1" applyFont="1" applyBorder="1" applyAlignment="1">
      <alignment horizontal="left" vertical="center"/>
    </xf>
    <xf numFmtId="173" fontId="0" fillId="0" borderId="0" xfId="0" applyNumberFormat="1"/>
    <xf numFmtId="173" fontId="19" fillId="27" borderId="0" xfId="0" applyNumberFormat="1" applyFont="1" applyFill="1" applyBorder="1" applyAlignment="1">
      <alignment vertical="center" wrapText="1"/>
    </xf>
    <xf numFmtId="174" fontId="15" fillId="0" borderId="0" xfId="0" applyNumberFormat="1" applyFont="1" applyBorder="1" applyAlignment="1">
      <alignment horizontal="left" vertical="center" wrapText="1"/>
    </xf>
    <xf numFmtId="172" fontId="0" fillId="0" borderId="0" xfId="0" applyNumberFormat="1"/>
    <xf numFmtId="172" fontId="4" fillId="0" borderId="0" xfId="0" applyNumberFormat="1" applyFont="1" applyBorder="1" applyAlignment="1">
      <alignment vertical="center"/>
    </xf>
    <xf numFmtId="172" fontId="19" fillId="27" borderId="0" xfId="0" applyNumberFormat="1" applyFont="1" applyFill="1" applyBorder="1" applyAlignment="1">
      <alignment vertical="center" wrapText="1"/>
    </xf>
    <xf numFmtId="172" fontId="4" fillId="0" borderId="0" xfId="0" applyNumberFormat="1" applyFont="1" applyBorder="1" applyAlignment="1">
      <alignment horizontal="right" vertical="center"/>
    </xf>
    <xf numFmtId="0" fontId="20" fillId="0" borderId="0" xfId="0" applyFont="1" applyFill="1" applyAlignment="1">
      <alignment horizontal="left" vertical="center"/>
    </xf>
    <xf numFmtId="172" fontId="5" fillId="28" borderId="12" xfId="0" applyNumberFormat="1" applyFont="1" applyFill="1" applyBorder="1" applyAlignment="1">
      <alignment vertical="center" wrapText="1"/>
    </xf>
    <xf numFmtId="172" fontId="0" fillId="0" borderId="0" xfId="0" applyNumberFormat="1" applyBorder="1"/>
    <xf numFmtId="172" fontId="5" fillId="27" borderId="12" xfId="0" applyNumberFormat="1" applyFont="1" applyFill="1" applyBorder="1" applyAlignment="1">
      <alignment vertical="center" wrapText="1"/>
    </xf>
    <xf numFmtId="174" fontId="15" fillId="0" borderId="12" xfId="0" applyNumberFormat="1" applyFont="1" applyBorder="1" applyAlignment="1">
      <alignment horizontal="left" vertical="center" wrapText="1"/>
    </xf>
    <xf numFmtId="174" fontId="15" fillId="0" borderId="12" xfId="0" applyNumberFormat="1" applyFont="1" applyBorder="1" applyAlignment="1">
      <alignment vertical="center" wrapText="1"/>
    </xf>
    <xf numFmtId="171" fontId="19" fillId="27" borderId="0" xfId="0" applyNumberFormat="1" applyFont="1" applyFill="1" applyBorder="1" applyAlignment="1">
      <alignment horizontal="left" vertical="center" wrapText="1"/>
    </xf>
    <xf numFmtId="172" fontId="5" fillId="27" borderId="12" xfId="0" applyNumberFormat="1" applyFont="1" applyFill="1" applyBorder="1" applyAlignment="1">
      <alignment vertical="center"/>
    </xf>
    <xf numFmtId="172" fontId="38" fillId="0" borderId="0" xfId="66" applyNumberFormat="1" applyBorder="1"/>
    <xf numFmtId="0" fontId="4" fillId="0" borderId="0" xfId="66" applyFont="1" applyBorder="1"/>
    <xf numFmtId="0" fontId="15" fillId="0" borderId="0" xfId="0" applyFont="1" applyBorder="1" applyAlignment="1">
      <alignment horizontal="left" vertical="center" wrapText="1" indent="1"/>
    </xf>
    <xf numFmtId="172" fontId="15" fillId="30" borderId="0" xfId="0" applyNumberFormat="1" applyFont="1" applyFill="1" applyBorder="1" applyAlignment="1">
      <alignment horizontal="right" vertical="center" wrapText="1"/>
    </xf>
    <xf numFmtId="172" fontId="4" fillId="30" borderId="12" xfId="0" applyNumberFormat="1" applyFont="1" applyFill="1" applyBorder="1" applyAlignment="1">
      <alignment horizontal="right" vertical="center"/>
    </xf>
    <xf numFmtId="0" fontId="0" fillId="0" borderId="0" xfId="0" applyBorder="1" applyAlignment="1"/>
    <xf numFmtId="0" fontId="0" fillId="0" borderId="0" xfId="0" applyBorder="1" applyAlignment="1">
      <alignment horizontal="left"/>
    </xf>
    <xf numFmtId="0" fontId="4" fillId="0" borderId="12" xfId="0" applyFont="1" applyBorder="1" applyAlignment="1">
      <alignment vertical="center" wrapText="1"/>
    </xf>
    <xf numFmtId="0" fontId="17" fillId="0" borderId="12" xfId="0" applyFont="1" applyFill="1" applyBorder="1" applyAlignment="1">
      <alignment horizontal="left" vertical="center" wrapText="1"/>
    </xf>
    <xf numFmtId="168" fontId="4" fillId="30" borderId="14" xfId="0" applyNumberFormat="1" applyFont="1" applyFill="1" applyBorder="1" applyAlignment="1">
      <alignment horizontal="right" vertical="center"/>
    </xf>
    <xf numFmtId="0" fontId="4" fillId="0" borderId="0" xfId="0" applyFont="1"/>
    <xf numFmtId="172" fontId="0" fillId="0" borderId="0" xfId="0" applyNumberFormat="1" applyAlignment="1">
      <alignment vertical="top"/>
    </xf>
    <xf numFmtId="0" fontId="14" fillId="28" borderId="0" xfId="0" applyFont="1" applyFill="1" applyBorder="1" applyAlignment="1">
      <alignment vertical="center"/>
    </xf>
    <xf numFmtId="0" fontId="3" fillId="0" borderId="0" xfId="64" applyFont="1"/>
    <xf numFmtId="0" fontId="14" fillId="28" borderId="12" xfId="64" applyFont="1" applyFill="1" applyBorder="1" applyAlignment="1">
      <alignment vertical="center"/>
    </xf>
    <xf numFmtId="0" fontId="5" fillId="28" borderId="12" xfId="64" applyFont="1" applyFill="1" applyBorder="1" applyAlignment="1">
      <alignment vertical="center" wrapText="1"/>
    </xf>
    <xf numFmtId="0" fontId="19" fillId="28" borderId="0" xfId="64" applyFont="1" applyFill="1" applyBorder="1" applyAlignment="1">
      <alignment vertical="center" wrapText="1"/>
    </xf>
    <xf numFmtId="172" fontId="5" fillId="28" borderId="12" xfId="64" applyNumberFormat="1" applyFont="1" applyFill="1" applyBorder="1" applyAlignment="1">
      <alignment vertical="center" wrapText="1"/>
    </xf>
    <xf numFmtId="0" fontId="16" fillId="28" borderId="12" xfId="64" applyFont="1" applyFill="1" applyBorder="1" applyAlignment="1">
      <alignment horizontal="right" vertical="center"/>
    </xf>
    <xf numFmtId="172" fontId="16" fillId="28" borderId="12" xfId="64" applyNumberFormat="1" applyFont="1" applyFill="1" applyBorder="1" applyAlignment="1">
      <alignment horizontal="right" vertical="center"/>
    </xf>
    <xf numFmtId="174" fontId="14" fillId="28" borderId="12" xfId="64" applyNumberFormat="1" applyFont="1" applyFill="1" applyBorder="1" applyAlignment="1">
      <alignment vertical="center"/>
    </xf>
    <xf numFmtId="174" fontId="5" fillId="28" borderId="12" xfId="64" applyNumberFormat="1" applyFont="1" applyFill="1" applyBorder="1" applyAlignment="1">
      <alignment vertical="center" wrapText="1"/>
    </xf>
    <xf numFmtId="174" fontId="19" fillId="28" borderId="0" xfId="64" applyNumberFormat="1" applyFont="1" applyFill="1" applyBorder="1" applyAlignment="1">
      <alignment vertical="center" wrapText="1"/>
    </xf>
    <xf numFmtId="174" fontId="16" fillId="28" borderId="12" xfId="64" applyNumberFormat="1" applyFont="1" applyFill="1" applyBorder="1" applyAlignment="1">
      <alignment horizontal="right" vertical="center"/>
    </xf>
    <xf numFmtId="0" fontId="38" fillId="0" borderId="0" xfId="64"/>
    <xf numFmtId="174" fontId="38" fillId="0" borderId="0" xfId="64" applyNumberFormat="1" applyFont="1"/>
    <xf numFmtId="174" fontId="38" fillId="0" borderId="0" xfId="64" applyNumberFormat="1"/>
    <xf numFmtId="174" fontId="38" fillId="0" borderId="0" xfId="64" applyNumberFormat="1" applyAlignment="1"/>
    <xf numFmtId="172" fontId="38" fillId="0" borderId="0" xfId="64" applyNumberFormat="1"/>
    <xf numFmtId="0" fontId="38" fillId="0" borderId="0" xfId="64" applyAlignment="1"/>
    <xf numFmtId="174" fontId="4" fillId="0" borderId="0" xfId="64" applyNumberFormat="1" applyFont="1" applyBorder="1"/>
    <xf numFmtId="174" fontId="4" fillId="0" borderId="14" xfId="64" applyNumberFormat="1" applyFont="1" applyFill="1" applyBorder="1" applyAlignment="1">
      <alignment vertical="center" wrapText="1"/>
    </xf>
    <xf numFmtId="174" fontId="4" fillId="0" borderId="12" xfId="64" applyNumberFormat="1" applyFont="1" applyFill="1" applyBorder="1" applyAlignment="1">
      <alignment vertical="center" wrapText="1"/>
    </xf>
    <xf numFmtId="174" fontId="4" fillId="0" borderId="0" xfId="64" applyNumberFormat="1" applyFont="1" applyFill="1" applyBorder="1" applyAlignment="1">
      <alignment vertical="center" wrapText="1"/>
    </xf>
    <xf numFmtId="172" fontId="4" fillId="0" borderId="0" xfId="64" applyNumberFormat="1" applyFont="1" applyFill="1" applyBorder="1"/>
    <xf numFmtId="174" fontId="19" fillId="28" borderId="0" xfId="64" applyNumberFormat="1" applyFont="1" applyFill="1" applyBorder="1" applyAlignment="1">
      <alignment vertical="center"/>
    </xf>
    <xf numFmtId="172" fontId="4" fillId="0" borderId="12" xfId="64" applyNumberFormat="1" applyFont="1" applyFill="1" applyBorder="1"/>
    <xf numFmtId="172" fontId="4" fillId="0" borderId="0" xfId="64" applyNumberFormat="1" applyFont="1" applyFill="1" applyBorder="1" applyAlignment="1">
      <alignment horizontal="right" vertical="center" wrapText="1"/>
    </xf>
    <xf numFmtId="0" fontId="19" fillId="27" borderId="0" xfId="0" applyFont="1" applyFill="1" applyBorder="1" applyAlignment="1">
      <alignment vertical="center" wrapText="1"/>
    </xf>
    <xf numFmtId="0" fontId="4" fillId="0" borderId="0" xfId="64" applyFont="1" applyFill="1" applyBorder="1" applyAlignment="1">
      <alignment vertical="center" wrapText="1"/>
    </xf>
    <xf numFmtId="0" fontId="38" fillId="0" borderId="0" xfId="64" applyBorder="1" applyAlignment="1"/>
    <xf numFmtId="177" fontId="15" fillId="30" borderId="0" xfId="47" applyNumberFormat="1" applyFont="1" applyFill="1" applyBorder="1" applyAlignment="1">
      <alignment horizontal="right" wrapText="1"/>
    </xf>
    <xf numFmtId="0" fontId="4" fillId="31" borderId="12" xfId="0" applyFont="1" applyFill="1" applyBorder="1" applyAlignment="1">
      <alignment vertical="center" wrapText="1"/>
    </xf>
    <xf numFmtId="0" fontId="17" fillId="31" borderId="0" xfId="0" applyFont="1" applyFill="1" applyBorder="1" applyAlignment="1">
      <alignment vertical="center"/>
    </xf>
    <xf numFmtId="0" fontId="14" fillId="27" borderId="19" xfId="0" applyFont="1" applyFill="1" applyBorder="1" applyAlignment="1">
      <alignment vertical="center"/>
    </xf>
    <xf numFmtId="0" fontId="13" fillId="27" borderId="3" xfId="0" applyFont="1" applyFill="1" applyBorder="1" applyAlignment="1">
      <alignment vertical="center" wrapText="1"/>
    </xf>
    <xf numFmtId="0" fontId="19" fillId="27" borderId="3" xfId="0" applyFont="1" applyFill="1" applyBorder="1" applyAlignment="1">
      <alignment vertical="center" wrapText="1"/>
    </xf>
    <xf numFmtId="172" fontId="19" fillId="27" borderId="3" xfId="0" applyNumberFormat="1" applyFont="1" applyFill="1" applyBorder="1" applyAlignment="1">
      <alignment vertical="center" wrapText="1"/>
    </xf>
    <xf numFmtId="171" fontId="19" fillId="27" borderId="3" xfId="0" applyNumberFormat="1" applyFont="1" applyFill="1" applyBorder="1" applyAlignment="1">
      <alignment horizontal="left" vertical="center" wrapText="1"/>
    </xf>
    <xf numFmtId="172" fontId="4" fillId="30" borderId="14" xfId="64" applyNumberFormat="1" applyFont="1" applyFill="1" applyBorder="1" applyAlignment="1">
      <alignment horizontal="right" vertical="center" wrapText="1"/>
    </xf>
    <xf numFmtId="0" fontId="3" fillId="0" borderId="0" xfId="0" applyFont="1"/>
    <xf numFmtId="0" fontId="3" fillId="0" borderId="0" xfId="0" applyFont="1" applyBorder="1"/>
    <xf numFmtId="0" fontId="4" fillId="31" borderId="0" xfId="64" applyFont="1" applyFill="1" applyBorder="1" applyAlignment="1">
      <alignment vertical="top" wrapText="1"/>
    </xf>
    <xf numFmtId="174" fontId="6" fillId="0" borderId="14" xfId="64" applyNumberFormat="1" applyFont="1" applyBorder="1" applyAlignment="1">
      <alignment vertical="center" wrapText="1"/>
    </xf>
    <xf numFmtId="174" fontId="6" fillId="0" borderId="0" xfId="64" applyNumberFormat="1" applyFont="1" applyBorder="1" applyAlignment="1">
      <alignment vertical="center" wrapText="1"/>
    </xf>
    <xf numFmtId="0" fontId="4" fillId="0" borderId="0" xfId="0" applyFont="1" applyAlignment="1">
      <alignment horizontal="left"/>
    </xf>
    <xf numFmtId="172" fontId="4" fillId="0" borderId="0" xfId="0" applyNumberFormat="1" applyFont="1"/>
    <xf numFmtId="0" fontId="3" fillId="0" borderId="13" xfId="0" applyFont="1" applyBorder="1" applyAlignment="1">
      <alignment horizontal="left" vertical="center"/>
    </xf>
    <xf numFmtId="172" fontId="3" fillId="0" borderId="14" xfId="0" applyNumberFormat="1" applyFont="1" applyBorder="1" applyAlignment="1">
      <alignment vertical="center"/>
    </xf>
    <xf numFmtId="0" fontId="3" fillId="0" borderId="0" xfId="0" applyFont="1" applyFill="1" applyAlignment="1">
      <alignment vertical="center"/>
    </xf>
    <xf numFmtId="0" fontId="15" fillId="0" borderId="12" xfId="0" applyFont="1" applyBorder="1" applyAlignment="1">
      <alignment horizontal="center" vertical="center" wrapText="1"/>
    </xf>
    <xf numFmtId="0" fontId="6" fillId="0" borderId="12" xfId="0" applyFont="1" applyFill="1" applyBorder="1" applyAlignment="1">
      <alignment vertical="center" wrapText="1"/>
    </xf>
    <xf numFmtId="0" fontId="49" fillId="0" borderId="0" xfId="0" applyFont="1" applyAlignment="1">
      <alignment horizontal="left"/>
    </xf>
    <xf numFmtId="172" fontId="49" fillId="0" borderId="0" xfId="0" applyNumberFormat="1" applyFont="1"/>
    <xf numFmtId="0" fontId="49" fillId="0" borderId="0" xfId="0" applyFont="1"/>
    <xf numFmtId="0" fontId="0" fillId="0" borderId="0" xfId="0" applyFill="1" applyAlignment="1">
      <alignment wrapText="1"/>
    </xf>
    <xf numFmtId="0" fontId="0" fillId="0" borderId="0" xfId="0" applyAlignment="1">
      <alignment wrapText="1"/>
    </xf>
    <xf numFmtId="0" fontId="3" fillId="0" borderId="0" xfId="0" applyFont="1" applyFill="1"/>
    <xf numFmtId="174" fontId="6" fillId="0" borderId="12" xfId="64" applyNumberFormat="1" applyFont="1" applyBorder="1" applyAlignment="1">
      <alignment vertical="center"/>
    </xf>
    <xf numFmtId="0" fontId="47" fillId="0" borderId="0" xfId="0" applyFont="1" applyBorder="1" applyAlignment="1">
      <alignment horizontal="left" vertical="center" wrapText="1" indent="1"/>
    </xf>
    <xf numFmtId="0" fontId="47" fillId="0" borderId="14" xfId="0" applyFont="1" applyBorder="1" applyAlignment="1">
      <alignment vertical="center" wrapText="1"/>
    </xf>
    <xf numFmtId="0" fontId="47" fillId="27" borderId="12" xfId="0" applyFont="1" applyFill="1" applyBorder="1" applyAlignment="1">
      <alignment vertical="center" wrapText="1"/>
    </xf>
    <xf numFmtId="0" fontId="53" fillId="0" borderId="0" xfId="63"/>
    <xf numFmtId="0" fontId="50" fillId="0" borderId="0" xfId="63" applyFont="1"/>
    <xf numFmtId="0" fontId="53" fillId="0" borderId="0" xfId="63" applyProtection="1"/>
    <xf numFmtId="0" fontId="48" fillId="0" borderId="0" xfId="63" applyFont="1"/>
    <xf numFmtId="0" fontId="50" fillId="0" borderId="0" xfId="63" applyFont="1" applyProtection="1"/>
    <xf numFmtId="0" fontId="6" fillId="0" borderId="0" xfId="0" applyFont="1" applyFill="1" applyBorder="1" applyAlignment="1">
      <alignment vertical="center"/>
    </xf>
    <xf numFmtId="0" fontId="3" fillId="0" borderId="13" xfId="0" applyFont="1" applyBorder="1" applyAlignment="1">
      <alignment horizontal="left"/>
    </xf>
    <xf numFmtId="172" fontId="3" fillId="0" borderId="14" xfId="0" applyNumberFormat="1" applyFont="1" applyBorder="1"/>
    <xf numFmtId="172" fontId="3" fillId="0" borderId="0" xfId="0" applyNumberFormat="1" applyFont="1" applyBorder="1"/>
    <xf numFmtId="0" fontId="4" fillId="0" borderId="0" xfId="0" applyFont="1" applyFill="1" applyBorder="1" applyAlignment="1">
      <alignment vertical="center"/>
    </xf>
    <xf numFmtId="0" fontId="6" fillId="31" borderId="0" xfId="64" applyNumberFormat="1" applyFont="1" applyFill="1" applyBorder="1" applyAlignment="1">
      <alignment vertical="top" wrapText="1"/>
    </xf>
    <xf numFmtId="0" fontId="15" fillId="0" borderId="0" xfId="64" applyFont="1" applyFill="1" applyBorder="1" applyAlignment="1">
      <alignment horizontal="left" vertical="center" wrapText="1"/>
    </xf>
    <xf numFmtId="0" fontId="15" fillId="0" borderId="0" xfId="64" applyFont="1" applyFill="1" applyBorder="1" applyAlignment="1">
      <alignment vertical="center" wrapText="1"/>
    </xf>
    <xf numFmtId="0" fontId="15" fillId="0" borderId="0" xfId="64" applyFont="1" applyFill="1" applyBorder="1" applyAlignment="1">
      <alignment horizontal="left" vertical="center" wrapText="1" indent="1"/>
    </xf>
    <xf numFmtId="0" fontId="45" fillId="0" borderId="0" xfId="0" applyFont="1"/>
    <xf numFmtId="0" fontId="6" fillId="0" borderId="15" xfId="0" applyFont="1" applyBorder="1" applyAlignment="1">
      <alignment vertical="center" wrapText="1"/>
    </xf>
    <xf numFmtId="172" fontId="5" fillId="27" borderId="0" xfId="0" applyNumberFormat="1" applyFont="1" applyFill="1" applyBorder="1" applyAlignment="1">
      <alignment vertical="center"/>
    </xf>
    <xf numFmtId="0" fontId="0" fillId="0" borderId="16" xfId="0" applyBorder="1" applyAlignment="1">
      <alignment horizontal="left"/>
    </xf>
    <xf numFmtId="0" fontId="38" fillId="31" borderId="0" xfId="64" applyFill="1"/>
    <xf numFmtId="174" fontId="6" fillId="0" borderId="12" xfId="64" applyNumberFormat="1" applyFont="1" applyBorder="1" applyAlignment="1">
      <alignment vertical="center" wrapText="1"/>
    </xf>
    <xf numFmtId="174" fontId="6" fillId="0" borderId="0" xfId="64" applyNumberFormat="1" applyFont="1" applyBorder="1" applyAlignment="1">
      <alignment vertical="center"/>
    </xf>
    <xf numFmtId="174" fontId="14" fillId="27" borderId="12" xfId="64" applyNumberFormat="1" applyFont="1" applyFill="1" applyBorder="1" applyAlignment="1">
      <alignment vertical="center"/>
    </xf>
    <xf numFmtId="174" fontId="5" fillId="27" borderId="12" xfId="64" applyNumberFormat="1" applyFont="1" applyFill="1" applyBorder="1" applyAlignment="1">
      <alignment vertical="center" wrapText="1"/>
    </xf>
    <xf numFmtId="174" fontId="19" fillId="27" borderId="0" xfId="64" applyNumberFormat="1" applyFont="1" applyFill="1" applyBorder="1" applyAlignment="1">
      <alignment vertical="center"/>
    </xf>
    <xf numFmtId="172" fontId="5" fillId="27" borderId="12" xfId="64" applyNumberFormat="1" applyFont="1" applyFill="1" applyBorder="1" applyAlignment="1">
      <alignment vertical="center" wrapText="1"/>
    </xf>
    <xf numFmtId="174" fontId="4" fillId="0" borderId="12" xfId="64" applyNumberFormat="1" applyFont="1" applyBorder="1" applyAlignment="1">
      <alignment vertical="center" wrapText="1"/>
    </xf>
    <xf numFmtId="172" fontId="4" fillId="0" borderId="12" xfId="64" applyNumberFormat="1" applyFont="1" applyBorder="1" applyAlignment="1">
      <alignment vertical="center" wrapText="1"/>
    </xf>
    <xf numFmtId="174" fontId="4" fillId="0" borderId="12" xfId="64" applyNumberFormat="1" applyFont="1" applyBorder="1"/>
    <xf numFmtId="0" fontId="14" fillId="28" borderId="13" xfId="64" applyFont="1" applyFill="1" applyBorder="1" applyAlignment="1">
      <alignment vertical="center"/>
    </xf>
    <xf numFmtId="0" fontId="5" fillId="28" borderId="14" xfId="64" applyFont="1" applyFill="1" applyBorder="1" applyAlignment="1">
      <alignment vertical="center" wrapText="1"/>
    </xf>
    <xf numFmtId="0" fontId="19" fillId="28" borderId="14" xfId="64" applyFont="1" applyFill="1" applyBorder="1" applyAlignment="1">
      <alignment vertical="center" wrapText="1"/>
    </xf>
    <xf numFmtId="172" fontId="5" fillId="28" borderId="14" xfId="64" applyNumberFormat="1" applyFont="1" applyFill="1" applyBorder="1" applyAlignment="1">
      <alignment vertical="center" wrapText="1"/>
    </xf>
    <xf numFmtId="0" fontId="16" fillId="28" borderId="14" xfId="64" applyFont="1" applyFill="1" applyBorder="1" applyAlignment="1">
      <alignment horizontal="right" vertical="center"/>
    </xf>
    <xf numFmtId="172" fontId="16" fillId="28" borderId="14" xfId="64" applyNumberFormat="1" applyFont="1" applyFill="1" applyBorder="1" applyAlignment="1">
      <alignment horizontal="right" vertical="center"/>
    </xf>
    <xf numFmtId="0" fontId="4" fillId="0" borderId="15" xfId="0" applyFont="1" applyFill="1" applyBorder="1" applyAlignment="1">
      <alignment vertical="center" wrapText="1"/>
    </xf>
    <xf numFmtId="172" fontId="4" fillId="34" borderId="14" xfId="64" applyNumberFormat="1" applyFont="1" applyFill="1" applyBorder="1" applyAlignment="1">
      <alignment horizontal="right" vertical="center" wrapText="1"/>
    </xf>
    <xf numFmtId="172" fontId="4" fillId="34" borderId="12" xfId="64" applyNumberFormat="1" applyFont="1" applyFill="1" applyBorder="1" applyAlignment="1">
      <alignment horizontal="right" vertical="center" wrapText="1"/>
    </xf>
    <xf numFmtId="172" fontId="4" fillId="0" borderId="12" xfId="64" applyNumberFormat="1" applyFont="1" applyFill="1" applyBorder="1" applyAlignment="1">
      <alignment vertical="center" wrapText="1"/>
    </xf>
    <xf numFmtId="0" fontId="54" fillId="0" borderId="0" xfId="0" applyFont="1"/>
    <xf numFmtId="0" fontId="19" fillId="0" borderId="0" xfId="0" applyFont="1" applyFill="1" applyBorder="1" applyAlignment="1">
      <alignment horizontal="left" vertical="center" wrapText="1"/>
    </xf>
    <xf numFmtId="0" fontId="4" fillId="0" borderId="0" xfId="0" applyFont="1" applyFill="1" applyBorder="1" applyAlignment="1">
      <alignment vertical="top"/>
    </xf>
    <xf numFmtId="0" fontId="4" fillId="0" borderId="14" xfId="0" applyFont="1" applyFill="1" applyBorder="1" applyAlignment="1">
      <alignment vertical="top"/>
    </xf>
    <xf numFmtId="0" fontId="3" fillId="0" borderId="0" xfId="64" applyFont="1" applyFill="1"/>
    <xf numFmtId="0" fontId="38" fillId="0" borderId="0" xfId="64" applyFill="1"/>
    <xf numFmtId="0" fontId="57" fillId="38" borderId="27" xfId="0" applyFont="1" applyFill="1" applyBorder="1"/>
    <xf numFmtId="0" fontId="58" fillId="38" borderId="0" xfId="0" applyFont="1" applyFill="1" applyAlignment="1">
      <alignment wrapText="1"/>
    </xf>
    <xf numFmtId="0" fontId="60" fillId="38" borderId="0" xfId="0" applyFont="1" applyFill="1" applyAlignment="1">
      <alignment horizontal="center" wrapText="1"/>
    </xf>
    <xf numFmtId="0" fontId="4" fillId="0" borderId="12" xfId="0" applyFont="1" applyBorder="1" applyAlignment="1">
      <alignment wrapText="1"/>
    </xf>
    <xf numFmtId="172" fontId="3" fillId="0" borderId="0" xfId="0" applyNumberFormat="1" applyFont="1" applyBorder="1" applyAlignment="1">
      <alignment vertical="center"/>
    </xf>
    <xf numFmtId="0" fontId="4" fillId="35" borderId="0" xfId="0" applyFont="1" applyFill="1" applyBorder="1" applyAlignment="1">
      <alignment vertical="center"/>
    </xf>
    <xf numFmtId="0" fontId="4" fillId="35" borderId="0" xfId="0" applyFont="1" applyFill="1" applyBorder="1" applyAlignment="1">
      <alignment vertical="center" wrapText="1"/>
    </xf>
    <xf numFmtId="172" fontId="4" fillId="35" borderId="0" xfId="0" applyNumberFormat="1" applyFont="1" applyFill="1" applyBorder="1" applyAlignment="1">
      <alignment horizontal="right" vertical="center"/>
    </xf>
    <xf numFmtId="0" fontId="4" fillId="35" borderId="0" xfId="0" applyFont="1" applyFill="1" applyBorder="1" applyAlignment="1">
      <alignment horizontal="left" vertical="center"/>
    </xf>
    <xf numFmtId="172" fontId="4" fillId="35" borderId="0" xfId="0" applyNumberFormat="1" applyFont="1" applyFill="1" applyBorder="1" applyAlignment="1">
      <alignment horizontal="right" vertical="center" wrapText="1"/>
    </xf>
    <xf numFmtId="0" fontId="4" fillId="0" borderId="0" xfId="0" applyFont="1" applyFill="1" applyBorder="1" applyAlignment="1">
      <alignment horizontal="left" vertical="center"/>
    </xf>
    <xf numFmtId="0" fontId="6" fillId="0" borderId="0" xfId="0" applyFont="1" applyBorder="1" applyAlignment="1">
      <alignment horizontal="left" vertical="top" wrapText="1"/>
    </xf>
    <xf numFmtId="174" fontId="6" fillId="0" borderId="0" xfId="64" applyNumberFormat="1" applyFont="1" applyBorder="1" applyAlignment="1">
      <alignment horizontal="left" vertical="top" wrapText="1"/>
    </xf>
    <xf numFmtId="0" fontId="3" fillId="0" borderId="0" xfId="0" applyFont="1" applyAlignment="1"/>
    <xf numFmtId="176" fontId="0" fillId="0" borderId="0" xfId="0" applyNumberFormat="1"/>
    <xf numFmtId="0" fontId="63" fillId="27" borderId="12" xfId="0" applyFont="1" applyFill="1" applyBorder="1" applyAlignment="1">
      <alignment vertical="center"/>
    </xf>
    <xf numFmtId="172" fontId="3" fillId="0" borderId="0" xfId="0" applyNumberFormat="1" applyFont="1" applyAlignment="1">
      <alignment horizontal="right"/>
    </xf>
    <xf numFmtId="0" fontId="6" fillId="0" borderId="12" xfId="0" applyFont="1" applyFill="1" applyBorder="1" applyAlignment="1">
      <alignment vertical="center"/>
    </xf>
    <xf numFmtId="0" fontId="18" fillId="27" borderId="12" xfId="0" applyFont="1" applyFill="1" applyBorder="1" applyAlignment="1">
      <alignment vertical="center"/>
    </xf>
    <xf numFmtId="0" fontId="64" fillId="27" borderId="12" xfId="0" applyFont="1" applyFill="1" applyBorder="1" applyAlignment="1">
      <alignment vertical="center"/>
    </xf>
    <xf numFmtId="0" fontId="65" fillId="0" borderId="0" xfId="0" applyFont="1"/>
    <xf numFmtId="0" fontId="9" fillId="0" borderId="0" xfId="0" applyFont="1"/>
    <xf numFmtId="0" fontId="4" fillId="0" borderId="12" xfId="0" applyFont="1" applyFill="1" applyBorder="1" applyAlignment="1">
      <alignment horizontal="left" vertical="center"/>
    </xf>
    <xf numFmtId="0" fontId="38" fillId="31" borderId="12" xfId="64" applyFill="1" applyBorder="1" applyAlignment="1"/>
    <xf numFmtId="0" fontId="4" fillId="0" borderId="14" xfId="0" applyFont="1" applyFill="1" applyBorder="1" applyAlignment="1">
      <alignment horizontal="left" vertical="center"/>
    </xf>
    <xf numFmtId="172" fontId="4" fillId="30" borderId="14" xfId="0" applyNumberFormat="1" applyFont="1" applyFill="1" applyBorder="1" applyAlignment="1">
      <alignment horizontal="right" vertical="center"/>
    </xf>
    <xf numFmtId="0" fontId="3" fillId="0" borderId="0" xfId="0" applyFont="1" applyAlignment="1">
      <alignment horizontal="left"/>
    </xf>
    <xf numFmtId="172" fontId="3" fillId="0" borderId="0" xfId="0" applyNumberFormat="1" applyFont="1"/>
    <xf numFmtId="177" fontId="15" fillId="30" borderId="0" xfId="100" applyNumberFormat="1" applyFont="1" applyFill="1" applyBorder="1" applyAlignment="1">
      <alignment horizontal="right" wrapText="1"/>
    </xf>
    <xf numFmtId="0" fontId="66" fillId="40" borderId="14" xfId="0" applyFont="1" applyFill="1" applyBorder="1" applyAlignment="1">
      <alignment vertical="center"/>
    </xf>
    <xf numFmtId="0" fontId="4" fillId="0" borderId="12" xfId="0" applyFont="1" applyFill="1" applyBorder="1" applyAlignment="1">
      <alignment vertical="center"/>
    </xf>
    <xf numFmtId="0" fontId="0" fillId="0" borderId="0" xfId="0" applyFont="1"/>
    <xf numFmtId="38" fontId="3" fillId="0" borderId="0" xfId="102" applyFont="1" applyFill="1" applyAlignment="1"/>
    <xf numFmtId="0" fontId="69" fillId="0" borderId="0" xfId="0" applyFont="1"/>
    <xf numFmtId="172" fontId="15" fillId="32"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172" fontId="15" fillId="32" borderId="12" xfId="0" applyNumberFormat="1" applyFont="1" applyFill="1" applyBorder="1" applyAlignment="1">
      <alignment horizontal="center" vertical="center"/>
    </xf>
    <xf numFmtId="0" fontId="70" fillId="0" borderId="0" xfId="0" applyFont="1"/>
    <xf numFmtId="0" fontId="71" fillId="0" borderId="0" xfId="0" applyFont="1"/>
    <xf numFmtId="172" fontId="71" fillId="0" borderId="0" xfId="0" applyNumberFormat="1" applyFont="1"/>
    <xf numFmtId="0" fontId="71" fillId="0" borderId="0" xfId="0" applyFont="1" applyAlignment="1"/>
    <xf numFmtId="0" fontId="74" fillId="0" borderId="0" xfId="139" applyFont="1" applyFill="1"/>
    <xf numFmtId="0" fontId="75" fillId="0" borderId="0" xfId="139" applyFont="1"/>
    <xf numFmtId="0" fontId="75" fillId="0" borderId="0" xfId="139" applyFont="1" applyFill="1"/>
    <xf numFmtId="0" fontId="75" fillId="42" borderId="0" xfId="139" applyFont="1" applyFill="1" applyBorder="1" applyAlignment="1">
      <alignment horizontal="center" vertical="center"/>
    </xf>
    <xf numFmtId="0" fontId="40" fillId="0" borderId="0" xfId="139" applyFont="1" applyFill="1" applyBorder="1" applyAlignment="1">
      <alignment horizontal="center" vertical="center"/>
    </xf>
    <xf numFmtId="0" fontId="75" fillId="42" borderId="0" xfId="139" applyFont="1" applyFill="1" applyBorder="1"/>
    <xf numFmtId="0" fontId="40" fillId="0" borderId="0" xfId="139" applyFont="1" applyFill="1" applyBorder="1" applyAlignment="1">
      <alignment vertical="center"/>
    </xf>
    <xf numFmtId="2" fontId="76" fillId="0" borderId="0" xfId="139" applyNumberFormat="1" applyFont="1" applyFill="1" applyBorder="1" applyAlignment="1">
      <alignment vertical="center"/>
    </xf>
    <xf numFmtId="0" fontId="77" fillId="42" borderId="21" xfId="139" applyFont="1" applyFill="1" applyBorder="1" applyAlignment="1">
      <alignment horizontal="left" vertical="center" wrapText="1"/>
    </xf>
    <xf numFmtId="0" fontId="77" fillId="42" borderId="22" xfId="139" applyFont="1" applyFill="1" applyBorder="1" applyAlignment="1">
      <alignment horizontal="center" vertical="center" wrapText="1"/>
    </xf>
    <xf numFmtId="0" fontId="75" fillId="0" borderId="0" xfId="139" applyFont="1" applyFill="1" applyAlignment="1">
      <alignment horizontal="center" vertical="center" wrapText="1"/>
    </xf>
    <xf numFmtId="0" fontId="75" fillId="0" borderId="24" xfId="139" applyFont="1" applyBorder="1" applyAlignment="1">
      <alignment wrapText="1"/>
    </xf>
    <xf numFmtId="0" fontId="75" fillId="0" borderId="0" xfId="139" applyFont="1" applyBorder="1"/>
    <xf numFmtId="0" fontId="78" fillId="36" borderId="24" xfId="139" applyFont="1" applyFill="1" applyBorder="1"/>
    <xf numFmtId="0" fontId="75" fillId="36" borderId="0" xfId="139" applyFont="1" applyFill="1" applyBorder="1"/>
    <xf numFmtId="178" fontId="76" fillId="36" borderId="0" xfId="141" applyNumberFormat="1" applyFont="1" applyFill="1" applyBorder="1" applyAlignment="1">
      <alignment vertical="center" wrapText="1"/>
    </xf>
    <xf numFmtId="178" fontId="76" fillId="36" borderId="0" xfId="139" applyNumberFormat="1" applyFont="1" applyFill="1" applyBorder="1" applyAlignment="1">
      <alignment vertical="center"/>
    </xf>
    <xf numFmtId="0" fontId="75" fillId="0" borderId="0" xfId="139" applyFont="1" applyFill="1" applyBorder="1"/>
    <xf numFmtId="181" fontId="40" fillId="0" borderId="0" xfId="139" applyNumberFormat="1" applyFont="1" applyBorder="1"/>
    <xf numFmtId="181" fontId="75" fillId="0" borderId="0" xfId="139" applyNumberFormat="1" applyFont="1" applyBorder="1"/>
    <xf numFmtId="182" fontId="40" fillId="0" borderId="0" xfId="141" applyNumberFormat="1" applyFont="1" applyFill="1" applyBorder="1" applyAlignment="1">
      <alignment vertical="center" wrapText="1"/>
    </xf>
    <xf numFmtId="182" fontId="40" fillId="0" borderId="0" xfId="139" applyNumberFormat="1" applyFont="1" applyFill="1" applyBorder="1" applyAlignment="1">
      <alignment vertical="center"/>
    </xf>
    <xf numFmtId="165" fontId="75" fillId="0" borderId="0" xfId="142" applyFont="1" applyFill="1"/>
    <xf numFmtId="182" fontId="40" fillId="36" borderId="0" xfId="141" applyNumberFormat="1" applyFont="1" applyFill="1" applyBorder="1" applyAlignment="1">
      <alignment vertical="center" wrapText="1"/>
    </xf>
    <xf numFmtId="182" fontId="40" fillId="36" borderId="0" xfId="139" applyNumberFormat="1" applyFont="1" applyFill="1" applyBorder="1" applyAlignment="1">
      <alignment vertical="center"/>
    </xf>
    <xf numFmtId="0" fontId="40" fillId="0" borderId="0" xfId="139" applyFont="1" applyBorder="1"/>
    <xf numFmtId="0" fontId="76" fillId="42" borderId="24" xfId="139" applyFont="1" applyFill="1" applyBorder="1" applyAlignment="1">
      <alignment wrapText="1"/>
    </xf>
    <xf numFmtId="0" fontId="76" fillId="42" borderId="0" xfId="139" applyFont="1" applyFill="1" applyBorder="1" applyAlignment="1">
      <alignment wrapText="1"/>
    </xf>
    <xf numFmtId="0" fontId="77" fillId="42" borderId="0" xfId="139" applyFont="1" applyFill="1" applyBorder="1" applyAlignment="1">
      <alignment horizontal="center" vertical="center" wrapText="1"/>
    </xf>
    <xf numFmtId="178" fontId="77" fillId="42" borderId="0" xfId="141" applyNumberFormat="1" applyFont="1" applyFill="1" applyBorder="1" applyAlignment="1">
      <alignment horizontal="center" vertical="center" wrapText="1"/>
    </xf>
    <xf numFmtId="0" fontId="76" fillId="0" borderId="0" xfId="139" applyFont="1" applyFill="1" applyAlignment="1">
      <alignment wrapText="1"/>
    </xf>
    <xf numFmtId="0" fontId="77" fillId="42" borderId="0" xfId="139" applyFont="1" applyFill="1" applyBorder="1" applyAlignment="1">
      <alignment horizontal="center" wrapText="1"/>
    </xf>
    <xf numFmtId="178" fontId="77" fillId="42" borderId="0" xfId="141" applyNumberFormat="1" applyFont="1" applyFill="1" applyBorder="1" applyAlignment="1">
      <alignment horizontal="center" wrapText="1"/>
    </xf>
    <xf numFmtId="0" fontId="75" fillId="0" borderId="24" xfId="139" applyFont="1" applyFill="1" applyBorder="1" applyAlignment="1">
      <alignment wrapText="1"/>
    </xf>
    <xf numFmtId="0" fontId="40" fillId="0" borderId="0" xfId="139" applyFont="1" applyFill="1" applyBorder="1"/>
    <xf numFmtId="182" fontId="40" fillId="0" borderId="0" xfId="139" applyNumberFormat="1" applyFont="1" applyFill="1" applyBorder="1" applyAlignment="1">
      <alignment horizontal="right"/>
    </xf>
    <xf numFmtId="181" fontId="76" fillId="42" borderId="0" xfId="139" applyNumberFormat="1" applyFont="1" applyFill="1" applyBorder="1" applyAlignment="1">
      <alignment horizontal="center" vertical="center" wrapText="1"/>
    </xf>
    <xf numFmtId="0" fontId="75" fillId="0" borderId="0" xfId="139" applyFont="1" applyBorder="1" applyAlignment="1">
      <alignment wrapText="1"/>
    </xf>
    <xf numFmtId="0" fontId="75" fillId="0" borderId="0" xfId="139" applyFont="1" applyFill="1" applyBorder="1" applyAlignment="1">
      <alignment wrapText="1"/>
    </xf>
    <xf numFmtId="182" fontId="40" fillId="0" borderId="0" xfId="139" applyNumberFormat="1" applyFont="1" applyFill="1" applyBorder="1" applyAlignment="1">
      <alignment vertical="center" wrapText="1"/>
    </xf>
    <xf numFmtId="0" fontId="75" fillId="0" borderId="0" xfId="139" applyFont="1" applyFill="1" applyAlignment="1">
      <alignment wrapText="1"/>
    </xf>
    <xf numFmtId="9" fontId="75" fillId="0" borderId="0" xfId="140" applyFont="1" applyFill="1" applyBorder="1"/>
    <xf numFmtId="9" fontId="40" fillId="0" borderId="0" xfId="140" applyFont="1" applyFill="1" applyBorder="1" applyAlignment="1">
      <alignment vertical="center" wrapText="1"/>
    </xf>
    <xf numFmtId="0" fontId="75" fillId="0" borderId="0" xfId="139" applyFont="1" applyBorder="1" applyAlignment="1">
      <alignment vertical="center"/>
    </xf>
    <xf numFmtId="0" fontId="75" fillId="0" borderId="0" xfId="139" applyFont="1" applyFill="1" applyBorder="1" applyAlignment="1">
      <alignment vertical="center"/>
    </xf>
    <xf numFmtId="0" fontId="75" fillId="0" borderId="0" xfId="139" applyFont="1" applyFill="1" applyBorder="1" applyAlignment="1">
      <alignment vertical="center" wrapText="1"/>
    </xf>
    <xf numFmtId="0" fontId="75" fillId="0" borderId="0" xfId="139" applyFont="1" applyFill="1" applyAlignment="1">
      <alignment vertical="center"/>
    </xf>
    <xf numFmtId="0" fontId="46" fillId="0" borderId="0" xfId="139" applyFont="1" applyFill="1" applyBorder="1" applyAlignment="1">
      <alignment vertical="center" wrapText="1"/>
    </xf>
    <xf numFmtId="0" fontId="75" fillId="0" borderId="24" xfId="139" applyFont="1" applyBorder="1" applyAlignment="1">
      <alignment vertical="center" wrapText="1"/>
    </xf>
    <xf numFmtId="0" fontId="51" fillId="0" borderId="0" xfId="144" applyFont="1"/>
    <xf numFmtId="0" fontId="3" fillId="0" borderId="0" xfId="144"/>
    <xf numFmtId="0" fontId="62" fillId="0" borderId="0" xfId="144" applyFont="1" applyAlignment="1">
      <alignment horizontal="left" indent="2"/>
    </xf>
    <xf numFmtId="183" fontId="76" fillId="0" borderId="0" xfId="139" applyNumberFormat="1" applyFont="1" applyFill="1" applyBorder="1" applyAlignment="1">
      <alignment horizontal="center" vertical="center"/>
    </xf>
    <xf numFmtId="0" fontId="84" fillId="0" borderId="24" xfId="139" applyFont="1" applyFill="1" applyBorder="1" applyAlignment="1">
      <alignment wrapText="1"/>
    </xf>
    <xf numFmtId="0" fontId="84" fillId="0" borderId="0" xfId="139" applyFont="1" applyFill="1" applyAlignment="1">
      <alignment wrapText="1"/>
    </xf>
    <xf numFmtId="0" fontId="14" fillId="27" borderId="33" xfId="144" applyFont="1" applyFill="1" applyBorder="1" applyAlignment="1">
      <alignment vertical="center"/>
    </xf>
    <xf numFmtId="0" fontId="7" fillId="27" borderId="33" xfId="144" applyFont="1" applyFill="1" applyBorder="1" applyAlignment="1">
      <alignment vertical="center" wrapText="1"/>
    </xf>
    <xf numFmtId="0" fontId="5" fillId="27" borderId="33" xfId="144" applyFont="1" applyFill="1" applyBorder="1" applyAlignment="1">
      <alignment horizontal="center" vertical="center" wrapText="1"/>
    </xf>
    <xf numFmtId="178" fontId="15" fillId="42" borderId="35" xfId="143" applyNumberFormat="1" applyFont="1" applyFill="1" applyBorder="1" applyAlignment="1">
      <alignment vertical="top"/>
    </xf>
    <xf numFmtId="178" fontId="40" fillId="0" borderId="35" xfId="1097" applyNumberFormat="1" applyFont="1" applyFill="1" applyBorder="1" applyAlignment="1">
      <alignment vertical="center" wrapText="1"/>
    </xf>
    <xf numFmtId="178" fontId="40" fillId="42" borderId="35" xfId="1097" applyNumberFormat="1" applyFont="1" applyFill="1" applyBorder="1" applyAlignment="1"/>
    <xf numFmtId="0" fontId="4" fillId="0" borderId="33" xfId="0" applyFont="1" applyBorder="1" applyAlignment="1">
      <alignment vertical="center" wrapText="1"/>
    </xf>
    <xf numFmtId="0" fontId="4" fillId="0" borderId="33" xfId="64" applyFont="1" applyFill="1" applyBorder="1" applyAlignment="1">
      <alignment vertical="center" wrapText="1"/>
    </xf>
    <xf numFmtId="172" fontId="4" fillId="30" borderId="33" xfId="64" applyNumberFormat="1" applyFont="1" applyFill="1" applyBorder="1" applyAlignment="1">
      <alignment horizontal="right" vertical="center" wrapText="1"/>
    </xf>
    <xf numFmtId="0" fontId="4" fillId="29" borderId="34" xfId="0" applyFont="1" applyFill="1" applyBorder="1" applyAlignment="1">
      <alignment horizontal="left" vertical="center" wrapText="1"/>
    </xf>
    <xf numFmtId="175" fontId="4" fillId="30" borderId="33" xfId="64" applyNumberFormat="1" applyFont="1" applyFill="1" applyBorder="1" applyAlignment="1">
      <alignment horizontal="right" vertical="center"/>
    </xf>
    <xf numFmtId="0" fontId="10" fillId="0" borderId="33" xfId="0" applyFont="1" applyFill="1" applyBorder="1"/>
    <xf numFmtId="0" fontId="2" fillId="0" borderId="33" xfId="0" applyFont="1" applyFill="1" applyBorder="1"/>
    <xf numFmtId="0" fontId="6" fillId="0" borderId="33" xfId="0" applyFont="1" applyFill="1" applyBorder="1" applyAlignment="1">
      <alignment vertical="center" wrapText="1"/>
    </xf>
    <xf numFmtId="0" fontId="4" fillId="0" borderId="33" xfId="0" applyFont="1" applyFill="1" applyBorder="1" applyAlignment="1">
      <alignment vertical="center"/>
    </xf>
    <xf numFmtId="0" fontId="4" fillId="0" borderId="33" xfId="0" applyFont="1" applyBorder="1" applyAlignment="1">
      <alignment vertical="center"/>
    </xf>
    <xf numFmtId="172" fontId="4" fillId="30" borderId="33" xfId="0" applyNumberFormat="1" applyFont="1" applyFill="1" applyBorder="1" applyAlignment="1">
      <alignment horizontal="right" vertical="center"/>
    </xf>
    <xf numFmtId="174" fontId="4" fillId="0" borderId="33" xfId="64" applyNumberFormat="1" applyFont="1" applyFill="1" applyBorder="1" applyAlignment="1">
      <alignment vertical="center" wrapText="1"/>
    </xf>
    <xf numFmtId="174" fontId="15" fillId="0" borderId="12" xfId="0" applyNumberFormat="1" applyFont="1" applyBorder="1" applyAlignment="1">
      <alignment horizontal="center" vertical="center" wrapText="1"/>
    </xf>
    <xf numFmtId="0" fontId="17" fillId="0" borderId="0" xfId="0" applyFont="1" applyFill="1" applyBorder="1" applyAlignment="1">
      <alignment vertical="center"/>
    </xf>
    <xf numFmtId="174" fontId="6" fillId="0" borderId="12" xfId="64" applyNumberFormat="1" applyFont="1" applyBorder="1" applyAlignment="1">
      <alignment horizontal="left" vertical="top" wrapText="1"/>
    </xf>
    <xf numFmtId="0" fontId="6" fillId="31" borderId="0" xfId="64" applyNumberFormat="1" applyFont="1" applyFill="1" applyBorder="1" applyAlignment="1">
      <alignment horizontal="left" vertical="top" wrapText="1"/>
    </xf>
    <xf numFmtId="174" fontId="6" fillId="0" borderId="14" xfId="64" applyNumberFormat="1" applyFont="1" applyBorder="1" applyAlignment="1">
      <alignment vertical="top" wrapText="1"/>
    </xf>
    <xf numFmtId="0" fontId="14" fillId="27" borderId="12" xfId="0" applyFont="1" applyFill="1" applyBorder="1" applyAlignment="1">
      <alignment vertical="center"/>
    </xf>
    <xf numFmtId="177" fontId="15" fillId="30" borderId="0" xfId="145" applyNumberFormat="1" applyFont="1" applyFill="1" applyBorder="1" applyAlignment="1">
      <alignment horizontal="right" wrapText="1"/>
    </xf>
    <xf numFmtId="0" fontId="4" fillId="0" borderId="33" xfId="0" applyFont="1" applyFill="1" applyBorder="1" applyAlignment="1">
      <alignment vertical="center" wrapText="1"/>
    </xf>
    <xf numFmtId="0" fontId="4" fillId="0" borderId="34" xfId="0" applyFont="1" applyFill="1" applyBorder="1" applyAlignment="1">
      <alignment horizontal="left" vertical="center"/>
    </xf>
    <xf numFmtId="0" fontId="4" fillId="0" borderId="33" xfId="0" applyFont="1" applyFill="1" applyBorder="1" applyAlignment="1">
      <alignment horizontal="left" vertical="center"/>
    </xf>
    <xf numFmtId="0" fontId="6" fillId="0" borderId="33" xfId="0" applyFont="1" applyFill="1" applyBorder="1" applyAlignment="1">
      <alignment horizontal="left" vertical="center" wrapText="1"/>
    </xf>
    <xf numFmtId="0" fontId="17" fillId="0" borderId="33" xfId="0" applyFont="1" applyFill="1" applyBorder="1" applyAlignment="1">
      <alignment vertical="top" wrapText="1"/>
    </xf>
    <xf numFmtId="0" fontId="10" fillId="0" borderId="33" xfId="0" applyFont="1" applyFill="1" applyBorder="1" applyAlignment="1">
      <alignment vertical="center"/>
    </xf>
    <xf numFmtId="0" fontId="66" fillId="40" borderId="33" xfId="0" applyFont="1" applyFill="1" applyBorder="1" applyAlignment="1">
      <alignment vertical="center"/>
    </xf>
    <xf numFmtId="0" fontId="14" fillId="40" borderId="33" xfId="0" applyFont="1" applyFill="1" applyBorder="1" applyAlignment="1">
      <alignment vertical="center"/>
    </xf>
    <xf numFmtId="0" fontId="13" fillId="40" borderId="33" xfId="0" applyFont="1" applyFill="1" applyBorder="1" applyAlignment="1">
      <alignment vertical="center" wrapText="1"/>
    </xf>
    <xf numFmtId="172" fontId="19" fillId="40" borderId="33" xfId="0" applyNumberFormat="1" applyFont="1" applyFill="1" applyBorder="1" applyAlignment="1">
      <alignment vertical="center" wrapText="1"/>
    </xf>
    <xf numFmtId="0" fontId="19" fillId="40" borderId="33" xfId="0" applyFont="1" applyFill="1" applyBorder="1" applyAlignment="1">
      <alignment horizontal="left" vertical="center" wrapText="1"/>
    </xf>
    <xf numFmtId="166" fontId="3" fillId="0" borderId="0" xfId="1098" applyFont="1" applyFill="1" applyAlignment="1"/>
    <xf numFmtId="0" fontId="4" fillId="35" borderId="33" xfId="0" applyFont="1" applyFill="1" applyBorder="1" applyAlignment="1">
      <alignment vertical="center"/>
    </xf>
    <xf numFmtId="0" fontId="4" fillId="35" borderId="33" xfId="0" applyFont="1" applyFill="1" applyBorder="1" applyAlignment="1">
      <alignment vertical="center" wrapText="1"/>
    </xf>
    <xf numFmtId="172" fontId="4" fillId="35" borderId="33" xfId="0" applyNumberFormat="1" applyFont="1" applyFill="1" applyBorder="1" applyAlignment="1">
      <alignment horizontal="right" vertical="center"/>
    </xf>
    <xf numFmtId="0" fontId="6" fillId="0" borderId="33" xfId="0" applyFont="1" applyFill="1" applyBorder="1" applyAlignment="1">
      <alignment vertical="center"/>
    </xf>
    <xf numFmtId="0" fontId="17" fillId="0" borderId="33" xfId="0" applyFont="1" applyFill="1" applyBorder="1" applyAlignment="1">
      <alignment vertical="center"/>
    </xf>
    <xf numFmtId="172" fontId="61" fillId="30" borderId="33" xfId="0" applyNumberFormat="1" applyFont="1" applyFill="1" applyBorder="1" applyAlignment="1">
      <alignment horizontal="right" vertical="center"/>
    </xf>
    <xf numFmtId="0" fontId="17" fillId="0" borderId="33" xfId="0" applyFont="1" applyFill="1" applyBorder="1" applyAlignment="1">
      <alignment vertical="center" wrapText="1"/>
    </xf>
    <xf numFmtId="177" fontId="15" fillId="0" borderId="0" xfId="145" applyNumberFormat="1" applyFont="1" applyFill="1" applyBorder="1" applyAlignment="1">
      <alignment horizontal="right" wrapText="1"/>
    </xf>
    <xf numFmtId="0" fontId="4" fillId="0" borderId="33" xfId="0" applyFont="1" applyBorder="1" applyAlignment="1">
      <alignment horizontal="left" vertical="center" wrapText="1"/>
    </xf>
    <xf numFmtId="0" fontId="86" fillId="0" borderId="0" xfId="0" applyFont="1" applyFill="1"/>
    <xf numFmtId="0" fontId="3" fillId="0" borderId="34" xfId="0" applyFont="1" applyBorder="1" applyAlignment="1">
      <alignment horizontal="left"/>
    </xf>
    <xf numFmtId="0" fontId="3" fillId="0" borderId="33" xfId="0" applyFont="1" applyBorder="1" applyAlignment="1">
      <alignment horizontal="left"/>
    </xf>
    <xf numFmtId="167" fontId="3" fillId="0" borderId="0" xfId="0" applyNumberFormat="1" applyFont="1" applyAlignment="1">
      <alignment horizontal="left"/>
    </xf>
    <xf numFmtId="0" fontId="3" fillId="0" borderId="0" xfId="0" applyFont="1" applyAlignment="1">
      <alignment horizontal="center"/>
    </xf>
    <xf numFmtId="0" fontId="4" fillId="0" borderId="33" xfId="0" applyFont="1" applyBorder="1"/>
    <xf numFmtId="0" fontId="10" fillId="0" borderId="33" xfId="0" applyFont="1" applyFill="1" applyBorder="1" applyAlignment="1">
      <alignment vertical="center" wrapText="1"/>
    </xf>
    <xf numFmtId="0" fontId="10" fillId="0" borderId="33" xfId="0" applyFont="1" applyBorder="1" applyAlignment="1">
      <alignment vertical="center" wrapText="1"/>
    </xf>
    <xf numFmtId="172" fontId="4" fillId="30" borderId="33" xfId="0" applyNumberFormat="1" applyFont="1" applyFill="1" applyBorder="1" applyAlignment="1">
      <alignment horizontal="right" vertical="center" wrapText="1"/>
    </xf>
    <xf numFmtId="185" fontId="38" fillId="0" borderId="0" xfId="64" applyNumberFormat="1"/>
    <xf numFmtId="0" fontId="3" fillId="0" borderId="33" xfId="0" applyFont="1" applyBorder="1" applyAlignment="1"/>
    <xf numFmtId="172" fontId="3" fillId="30" borderId="33" xfId="0" applyNumberFormat="1" applyFont="1" applyFill="1" applyBorder="1" applyAlignment="1"/>
    <xf numFmtId="174" fontId="6" fillId="0" borderId="33" xfId="64" applyNumberFormat="1" applyFont="1" applyBorder="1" applyAlignment="1">
      <alignment vertical="center" wrapText="1"/>
    </xf>
    <xf numFmtId="0" fontId="4" fillId="29" borderId="34" xfId="64" applyFont="1" applyFill="1" applyBorder="1" applyAlignment="1">
      <alignment vertical="center" wrapText="1"/>
    </xf>
    <xf numFmtId="172" fontId="4" fillId="30" borderId="33" xfId="0" applyNumberFormat="1" applyFont="1" applyFill="1" applyBorder="1" applyAlignment="1"/>
    <xf numFmtId="172" fontId="4" fillId="34" borderId="33" xfId="64" applyNumberFormat="1" applyFont="1" applyFill="1" applyBorder="1" applyAlignment="1">
      <alignment horizontal="right" vertical="center" wrapText="1"/>
    </xf>
    <xf numFmtId="174" fontId="4" fillId="0" borderId="34" xfId="64" applyNumberFormat="1" applyFont="1" applyBorder="1" applyAlignment="1">
      <alignment vertical="top"/>
    </xf>
    <xf numFmtId="174" fontId="4" fillId="0" borderId="33" xfId="64" applyNumberFormat="1" applyFont="1" applyBorder="1" applyAlignment="1">
      <alignment vertical="top"/>
    </xf>
    <xf numFmtId="172" fontId="3" fillId="34" borderId="33" xfId="0" applyNumberFormat="1" applyFont="1" applyFill="1" applyBorder="1" applyAlignment="1"/>
    <xf numFmtId="0" fontId="4" fillId="0" borderId="35" xfId="64" applyFont="1" applyFill="1" applyBorder="1"/>
    <xf numFmtId="0" fontId="6" fillId="0" borderId="33" xfId="64" applyFont="1" applyBorder="1" applyAlignment="1">
      <alignment vertical="center" wrapText="1"/>
    </xf>
    <xf numFmtId="177" fontId="3" fillId="0" borderId="0" xfId="145" applyNumberFormat="1" applyFont="1"/>
    <xf numFmtId="177" fontId="16" fillId="28" borderId="12" xfId="145" applyNumberFormat="1" applyFont="1" applyFill="1" applyBorder="1" applyAlignment="1">
      <alignment horizontal="right" vertical="center"/>
    </xf>
    <xf numFmtId="177" fontId="38" fillId="0" borderId="0" xfId="145" applyNumberFormat="1" applyFont="1" applyAlignment="1"/>
    <xf numFmtId="0" fontId="3" fillId="0" borderId="0" xfId="0" applyFont="1" applyAlignment="1">
      <alignment vertical="center"/>
    </xf>
    <xf numFmtId="0" fontId="3" fillId="0" borderId="33" xfId="0" applyFont="1" applyBorder="1" applyAlignment="1">
      <alignment vertical="center"/>
    </xf>
    <xf numFmtId="0" fontId="6" fillId="0" borderId="34" xfId="0" applyFont="1" applyFill="1" applyBorder="1" applyAlignment="1">
      <alignment vertical="center"/>
    </xf>
    <xf numFmtId="0" fontId="17" fillId="0" borderId="34" xfId="0" applyFont="1" applyFill="1" applyBorder="1" applyAlignment="1">
      <alignment vertical="center" wrapText="1"/>
    </xf>
    <xf numFmtId="0" fontId="17" fillId="0" borderId="15" xfId="0" applyFont="1" applyFill="1" applyBorder="1" applyAlignment="1">
      <alignment vertical="center"/>
    </xf>
    <xf numFmtId="172" fontId="10" fillId="30" borderId="33" xfId="0" applyNumberFormat="1" applyFont="1" applyFill="1" applyBorder="1" applyAlignment="1">
      <alignment horizontal="right" vertical="center"/>
    </xf>
    <xf numFmtId="0" fontId="6" fillId="0" borderId="33" xfId="0" applyFont="1" applyBorder="1" applyAlignment="1">
      <alignment vertical="center" wrapText="1"/>
    </xf>
    <xf numFmtId="172" fontId="4" fillId="30" borderId="33" xfId="0" applyNumberFormat="1" applyFont="1" applyFill="1" applyBorder="1" applyAlignment="1">
      <alignment vertical="center"/>
    </xf>
    <xf numFmtId="0" fontId="6" fillId="0" borderId="34" xfId="0" applyFont="1" applyBorder="1" applyAlignment="1">
      <alignment vertical="center" wrapText="1"/>
    </xf>
    <xf numFmtId="0" fontId="17" fillId="0" borderId="34" xfId="0" applyFont="1" applyFill="1" applyBorder="1" applyAlignment="1">
      <alignment vertical="center"/>
    </xf>
    <xf numFmtId="186" fontId="19" fillId="27" borderId="0" xfId="0" applyNumberFormat="1" applyFont="1" applyFill="1" applyBorder="1" applyAlignment="1">
      <alignment vertical="center" wrapText="1"/>
    </xf>
    <xf numFmtId="186" fontId="4" fillId="30" borderId="33" xfId="0" applyNumberFormat="1" applyFont="1" applyFill="1" applyBorder="1" applyAlignment="1">
      <alignment horizontal="right" vertical="center"/>
    </xf>
    <xf numFmtId="9" fontId="3" fillId="0" borderId="0" xfId="143" applyFont="1" applyFill="1"/>
    <xf numFmtId="186" fontId="3" fillId="0" borderId="0" xfId="0" applyNumberFormat="1" applyFont="1"/>
    <xf numFmtId="179" fontId="3" fillId="0" borderId="0" xfId="142" applyNumberFormat="1" applyFont="1" applyFill="1"/>
    <xf numFmtId="0" fontId="3" fillId="31" borderId="0" xfId="0" applyFont="1" applyFill="1"/>
    <xf numFmtId="0" fontId="4" fillId="31" borderId="33" xfId="0" applyFont="1" applyFill="1" applyBorder="1" applyAlignment="1">
      <alignment vertical="center" wrapText="1"/>
    </xf>
    <xf numFmtId="0" fontId="3" fillId="31" borderId="0" xfId="0" applyFont="1" applyFill="1" applyAlignment="1">
      <alignment horizontal="left"/>
    </xf>
    <xf numFmtId="172" fontId="3" fillId="31" borderId="0" xfId="0" applyNumberFormat="1" applyFont="1" applyFill="1"/>
    <xf numFmtId="0" fontId="4" fillId="0" borderId="33" xfId="0" applyFont="1" applyBorder="1" applyAlignment="1">
      <alignment horizontal="center" vertical="center" wrapText="1"/>
    </xf>
    <xf numFmtId="167" fontId="4" fillId="0" borderId="33" xfId="0" applyNumberFormat="1" applyFont="1" applyBorder="1" applyAlignment="1">
      <alignment horizontal="right" vertical="center" wrapText="1"/>
    </xf>
    <xf numFmtId="0" fontId="0" fillId="0" borderId="33" xfId="0" applyBorder="1"/>
    <xf numFmtId="0" fontId="3" fillId="0" borderId="33" xfId="0" applyFont="1" applyBorder="1" applyAlignment="1">
      <alignment horizontal="center"/>
    </xf>
    <xf numFmtId="167" fontId="3" fillId="0" borderId="33" xfId="0" applyNumberFormat="1" applyFont="1" applyBorder="1" applyAlignment="1">
      <alignment horizontal="right"/>
    </xf>
    <xf numFmtId="0" fontId="4" fillId="0" borderId="33" xfId="66" applyFont="1" applyBorder="1"/>
    <xf numFmtId="0" fontId="4" fillId="0" borderId="33" xfId="66" applyFont="1" applyFill="1" applyBorder="1"/>
    <xf numFmtId="168" fontId="17" fillId="0" borderId="33" xfId="65" applyNumberFormat="1" applyFont="1" applyBorder="1" applyAlignment="1">
      <alignment horizontal="center"/>
    </xf>
    <xf numFmtId="168" fontId="4" fillId="30" borderId="33" xfId="0" applyNumberFormat="1" applyFont="1" applyFill="1" applyBorder="1" applyAlignment="1">
      <alignment horizontal="right" vertical="center"/>
    </xf>
    <xf numFmtId="0" fontId="17" fillId="0" borderId="33" xfId="65" applyFont="1" applyBorder="1" applyAlignment="1">
      <alignment horizontal="center"/>
    </xf>
    <xf numFmtId="0" fontId="27" fillId="0" borderId="21" xfId="101" applyFont="1" applyBorder="1"/>
    <xf numFmtId="0" fontId="27" fillId="0" borderId="22" xfId="101" applyFont="1" applyBorder="1" applyAlignment="1">
      <alignment wrapText="1"/>
    </xf>
    <xf numFmtId="0" fontId="3" fillId="0" borderId="22" xfId="101" applyFont="1" applyFill="1" applyBorder="1"/>
    <xf numFmtId="0" fontId="3" fillId="0" borderId="22" xfId="101" applyFont="1" applyFill="1" applyBorder="1" applyAlignment="1">
      <alignment horizontal="center"/>
    </xf>
    <xf numFmtId="0" fontId="3" fillId="0" borderId="22" xfId="101" applyFont="1" applyFill="1" applyBorder="1" applyAlignment="1">
      <alignment wrapText="1"/>
    </xf>
    <xf numFmtId="0" fontId="3" fillId="0" borderId="23" xfId="101" applyFont="1" applyFill="1" applyBorder="1" applyAlignment="1">
      <alignment wrapText="1"/>
    </xf>
    <xf numFmtId="0" fontId="3" fillId="0" borderId="0" xfId="101" applyFont="1" applyFill="1" applyBorder="1" applyAlignment="1">
      <alignment horizontal="center"/>
    </xf>
    <xf numFmtId="0" fontId="3" fillId="0" borderId="0" xfId="101" applyFont="1" applyFill="1" applyBorder="1" applyAlignment="1">
      <alignment wrapText="1"/>
    </xf>
    <xf numFmtId="0" fontId="3" fillId="0" borderId="25" xfId="101" applyFont="1" applyFill="1" applyBorder="1" applyAlignment="1">
      <alignment wrapText="1"/>
    </xf>
    <xf numFmtId="0" fontId="3" fillId="0" borderId="24" xfId="101" applyFont="1" applyBorder="1"/>
    <xf numFmtId="0" fontId="3" fillId="0" borderId="0" xfId="101" applyFont="1" applyBorder="1" applyAlignment="1">
      <alignment wrapText="1"/>
    </xf>
    <xf numFmtId="0" fontId="3" fillId="0" borderId="0" xfId="101" applyFont="1" applyFill="1" applyBorder="1"/>
    <xf numFmtId="0" fontId="27" fillId="0" borderId="35" xfId="101" applyFont="1" applyBorder="1"/>
    <xf numFmtId="0" fontId="27" fillId="0" borderId="35" xfId="101" applyFont="1" applyBorder="1" applyAlignment="1">
      <alignment wrapText="1"/>
    </xf>
    <xf numFmtId="0" fontId="27" fillId="0" borderId="35" xfId="101" applyFont="1" applyFill="1" applyBorder="1"/>
    <xf numFmtId="0" fontId="27" fillId="0" borderId="35" xfId="101" applyFont="1" applyFill="1" applyBorder="1" applyAlignment="1">
      <alignment horizontal="center"/>
    </xf>
    <xf numFmtId="0" fontId="27" fillId="0" borderId="35" xfId="101" applyFont="1" applyFill="1" applyBorder="1" applyAlignment="1">
      <alignment wrapText="1"/>
    </xf>
    <xf numFmtId="0" fontId="3" fillId="36" borderId="0" xfId="101" applyFont="1" applyFill="1" applyBorder="1" applyAlignment="1">
      <alignment vertical="top"/>
    </xf>
    <xf numFmtId="0" fontId="27" fillId="0" borderId="13" xfId="101" applyFont="1" applyBorder="1"/>
    <xf numFmtId="0" fontId="27" fillId="0" borderId="29" xfId="101" applyFont="1" applyBorder="1" applyAlignment="1">
      <alignment wrapText="1"/>
    </xf>
    <xf numFmtId="0" fontId="3" fillId="0" borderId="35" xfId="101" applyFont="1" applyFill="1" applyBorder="1"/>
    <xf numFmtId="0" fontId="3" fillId="0" borderId="35" xfId="101" applyFont="1" applyFill="1" applyBorder="1" applyAlignment="1">
      <alignment horizontal="center"/>
    </xf>
    <xf numFmtId="0" fontId="3" fillId="0" borderId="35" xfId="101" applyFont="1" applyFill="1" applyBorder="1" applyAlignment="1">
      <alignment wrapText="1"/>
    </xf>
    <xf numFmtId="0" fontId="3" fillId="0" borderId="16" xfId="101" applyFont="1" applyBorder="1"/>
    <xf numFmtId="0" fontId="3" fillId="0" borderId="30" xfId="101" applyFont="1" applyBorder="1" applyAlignment="1">
      <alignment wrapText="1"/>
    </xf>
    <xf numFmtId="0" fontId="3" fillId="0" borderId="35" xfId="101" quotePrefix="1" applyFont="1" applyFill="1" applyBorder="1" applyAlignment="1">
      <alignment horizontal="center"/>
    </xf>
    <xf numFmtId="0" fontId="3" fillId="0" borderId="15" xfId="101" applyFont="1" applyBorder="1"/>
    <xf numFmtId="0" fontId="3" fillId="0" borderId="31" xfId="101" applyFont="1" applyBorder="1" applyAlignment="1">
      <alignment wrapText="1"/>
    </xf>
    <xf numFmtId="0" fontId="3" fillId="35" borderId="35" xfId="101" applyFont="1" applyFill="1" applyBorder="1"/>
    <xf numFmtId="0" fontId="3" fillId="35" borderId="35" xfId="101" applyFont="1" applyFill="1" applyBorder="1" applyAlignment="1">
      <alignment horizontal="center"/>
    </xf>
    <xf numFmtId="0" fontId="3" fillId="35" borderId="35" xfId="101" applyFont="1" applyFill="1" applyBorder="1" applyAlignment="1">
      <alignment wrapText="1"/>
    </xf>
    <xf numFmtId="0" fontId="27" fillId="0" borderId="13" xfId="101" applyFont="1" applyBorder="1" applyAlignment="1">
      <alignment vertical="top"/>
    </xf>
    <xf numFmtId="0" fontId="27" fillId="0" borderId="29" xfId="101" applyFont="1" applyBorder="1" applyAlignment="1">
      <alignment vertical="top" wrapText="1"/>
    </xf>
    <xf numFmtId="0" fontId="3" fillId="0" borderId="35" xfId="101" applyFont="1" applyFill="1" applyBorder="1" applyAlignment="1">
      <alignment vertical="top"/>
    </xf>
    <xf numFmtId="0" fontId="3" fillId="0" borderId="35" xfId="101" applyFont="1" applyFill="1" applyBorder="1" applyAlignment="1">
      <alignment horizontal="center" vertical="top"/>
    </xf>
    <xf numFmtId="0" fontId="3" fillId="0" borderId="35" xfId="101" applyFont="1" applyFill="1" applyBorder="1" applyAlignment="1">
      <alignment vertical="top" wrapText="1"/>
    </xf>
    <xf numFmtId="0" fontId="27" fillId="0" borderId="16" xfId="101" applyFont="1" applyBorder="1" applyAlignment="1">
      <alignment vertical="top"/>
    </xf>
    <xf numFmtId="0" fontId="27" fillId="0" borderId="30" xfId="101" applyFont="1" applyBorder="1" applyAlignment="1">
      <alignment vertical="top" wrapText="1"/>
    </xf>
    <xf numFmtId="0" fontId="27" fillId="0" borderId="15" xfId="101" applyFont="1" applyBorder="1" applyAlignment="1">
      <alignment vertical="top"/>
    </xf>
    <xf numFmtId="0" fontId="27" fillId="0" borderId="31" xfId="101" applyFont="1" applyBorder="1" applyAlignment="1">
      <alignment vertical="top" wrapText="1"/>
    </xf>
    <xf numFmtId="0" fontId="3" fillId="0" borderId="17" xfId="101" applyFont="1" applyFill="1" applyBorder="1" applyAlignment="1">
      <alignment vertical="top"/>
    </xf>
    <xf numFmtId="0" fontId="3" fillId="0" borderId="35" xfId="101" quotePrefix="1" applyFont="1" applyFill="1" applyBorder="1" applyAlignment="1">
      <alignment horizontal="center" vertical="top"/>
    </xf>
    <xf numFmtId="0" fontId="3" fillId="0" borderId="16" xfId="101" applyFont="1" applyBorder="1" applyAlignment="1">
      <alignment vertical="top"/>
    </xf>
    <xf numFmtId="0" fontId="3" fillId="0" borderId="30" xfId="101" applyFont="1" applyBorder="1" applyAlignment="1">
      <alignment vertical="top" wrapText="1"/>
    </xf>
    <xf numFmtId="0" fontId="45" fillId="0" borderId="17" xfId="101" applyFont="1" applyFill="1" applyBorder="1" applyAlignment="1">
      <alignment vertical="top"/>
    </xf>
    <xf numFmtId="0" fontId="45" fillId="0" borderId="35" xfId="101" applyFont="1" applyFill="1" applyBorder="1" applyAlignment="1">
      <alignment horizontal="center" vertical="top"/>
    </xf>
    <xf numFmtId="0" fontId="45" fillId="0" borderId="35" xfId="101" quotePrefix="1" applyFont="1" applyFill="1" applyBorder="1" applyAlignment="1">
      <alignment horizontal="center" vertical="top"/>
    </xf>
    <xf numFmtId="0" fontId="3" fillId="0" borderId="17" xfId="101" applyFont="1" applyFill="1" applyBorder="1" applyAlignment="1">
      <alignment vertical="top" wrapText="1"/>
    </xf>
    <xf numFmtId="0" fontId="45" fillId="0" borderId="35" xfId="101" applyFont="1" applyFill="1" applyBorder="1" applyAlignment="1">
      <alignment vertical="top" wrapText="1"/>
    </xf>
    <xf numFmtId="0" fontId="3" fillId="0" borderId="17" xfId="101" applyFont="1" applyFill="1" applyBorder="1"/>
    <xf numFmtId="0" fontId="3" fillId="0" borderId="15" xfId="101" applyFont="1" applyBorder="1" applyAlignment="1">
      <alignment vertical="top"/>
    </xf>
    <xf numFmtId="0" fontId="3" fillId="0" borderId="31" xfId="101" applyFont="1" applyBorder="1" applyAlignment="1">
      <alignment vertical="top" wrapText="1"/>
    </xf>
    <xf numFmtId="0" fontId="27" fillId="0" borderId="29" xfId="101" applyFont="1" applyFill="1" applyBorder="1" applyAlignment="1">
      <alignment vertical="top" wrapText="1"/>
    </xf>
    <xf numFmtId="0" fontId="45" fillId="0" borderId="35" xfId="101" applyFont="1" applyFill="1" applyBorder="1" applyAlignment="1">
      <alignment vertical="top"/>
    </xf>
    <xf numFmtId="0" fontId="27" fillId="0" borderId="30" xfId="101" applyFont="1" applyFill="1" applyBorder="1" applyAlignment="1">
      <alignment vertical="top" wrapText="1"/>
    </xf>
    <xf numFmtId="0" fontId="27" fillId="0" borderId="31" xfId="101" applyFont="1" applyFill="1" applyBorder="1" applyAlignment="1">
      <alignment vertical="top" wrapText="1"/>
    </xf>
    <xf numFmtId="0" fontId="3" fillId="36" borderId="0" xfId="101" applyFont="1" applyFill="1" applyBorder="1" applyAlignment="1">
      <alignment vertical="top" wrapText="1"/>
    </xf>
    <xf numFmtId="0" fontId="3" fillId="36" borderId="0" xfId="101" quotePrefix="1" applyFont="1" applyFill="1" applyBorder="1" applyAlignment="1">
      <alignment horizontal="center" vertical="top"/>
    </xf>
    <xf numFmtId="0" fontId="37" fillId="36" borderId="0" xfId="101" applyFont="1" applyFill="1" applyBorder="1" applyAlignment="1">
      <alignment vertical="top" wrapText="1"/>
    </xf>
    <xf numFmtId="0" fontId="27" fillId="0" borderId="27" xfId="101" applyFont="1" applyBorder="1" applyAlignment="1">
      <alignment vertical="top"/>
    </xf>
    <xf numFmtId="0" fontId="27" fillId="0" borderId="27" xfId="101" applyFont="1" applyFill="1" applyBorder="1" applyAlignment="1">
      <alignment vertical="top" wrapText="1"/>
    </xf>
    <xf numFmtId="0" fontId="45" fillId="0" borderId="27" xfId="101" applyFont="1" applyFill="1" applyBorder="1" applyAlignment="1">
      <alignment vertical="top"/>
    </xf>
    <xf numFmtId="0" fontId="3" fillId="0" borderId="27" xfId="101" applyFont="1" applyFill="1" applyBorder="1" applyAlignment="1">
      <alignment horizontal="center" vertical="top"/>
    </xf>
    <xf numFmtId="0" fontId="3" fillId="0" borderId="27" xfId="101" applyFont="1" applyFill="1" applyBorder="1" applyAlignment="1">
      <alignment vertical="top" wrapText="1"/>
    </xf>
    <xf numFmtId="0" fontId="3" fillId="0" borderId="32" xfId="101" applyFont="1" applyFill="1" applyBorder="1" applyAlignment="1">
      <alignment wrapText="1"/>
    </xf>
    <xf numFmtId="0" fontId="27" fillId="0" borderId="24" xfId="101" applyFont="1" applyBorder="1"/>
    <xf numFmtId="0" fontId="3" fillId="0" borderId="37" xfId="101" applyFont="1" applyBorder="1" applyAlignment="1">
      <alignment vertical="top" wrapText="1"/>
    </xf>
    <xf numFmtId="0" fontId="87" fillId="0" borderId="38" xfId="101" applyFont="1" applyBorder="1"/>
    <xf numFmtId="0" fontId="55" fillId="0" borderId="39" xfId="101" applyFont="1" applyBorder="1" applyAlignment="1">
      <alignment wrapText="1"/>
    </xf>
    <xf numFmtId="0" fontId="55" fillId="0" borderId="3" xfId="101" applyFont="1" applyBorder="1" applyAlignment="1">
      <alignment wrapText="1"/>
    </xf>
    <xf numFmtId="0" fontId="3" fillId="0" borderId="40" xfId="101" applyFont="1" applyFill="1" applyBorder="1" applyAlignment="1">
      <alignment horizontal="center"/>
    </xf>
    <xf numFmtId="0" fontId="56" fillId="0" borderId="41" xfId="101" applyFont="1" applyBorder="1"/>
    <xf numFmtId="0" fontId="55" fillId="43" borderId="28" xfId="101" applyFont="1" applyFill="1" applyBorder="1" applyAlignment="1">
      <alignment horizontal="right"/>
    </xf>
    <xf numFmtId="0" fontId="55" fillId="36" borderId="28" xfId="101" applyFont="1" applyFill="1" applyBorder="1" applyAlignment="1">
      <alignment horizontal="right"/>
    </xf>
    <xf numFmtId="0" fontId="3" fillId="36" borderId="26" xfId="101" applyFont="1" applyFill="1" applyBorder="1" applyAlignment="1">
      <alignment horizontal="center"/>
    </xf>
    <xf numFmtId="0" fontId="56" fillId="0" borderId="24" xfId="101" applyFont="1" applyFill="1" applyBorder="1"/>
    <xf numFmtId="0" fontId="55" fillId="0" borderId="0" xfId="101" applyFont="1" applyFill="1" applyBorder="1" applyAlignment="1">
      <alignment horizontal="right"/>
    </xf>
    <xf numFmtId="0" fontId="27" fillId="0" borderId="0" xfId="101" applyFont="1" applyBorder="1" applyAlignment="1">
      <alignment wrapText="1"/>
    </xf>
    <xf numFmtId="0" fontId="3" fillId="0" borderId="27" xfId="101" applyFont="1" applyFill="1" applyBorder="1" applyAlignment="1">
      <alignment horizontal="center"/>
    </xf>
    <xf numFmtId="0" fontId="3" fillId="0" borderId="28" xfId="101" applyFont="1" applyFill="1" applyBorder="1" applyAlignment="1">
      <alignment wrapText="1"/>
    </xf>
    <xf numFmtId="0" fontId="3" fillId="0" borderId="26" xfId="101" applyFont="1" applyFill="1" applyBorder="1" applyAlignment="1">
      <alignment horizontal="center"/>
    </xf>
    <xf numFmtId="178" fontId="55" fillId="43" borderId="28" xfId="48" applyNumberFormat="1" applyFont="1" applyFill="1" applyBorder="1" applyAlignment="1">
      <alignment horizontal="right"/>
    </xf>
    <xf numFmtId="167" fontId="55" fillId="36" borderId="28" xfId="48" applyNumberFormat="1" applyFont="1" applyFill="1" applyBorder="1" applyAlignment="1">
      <alignment horizontal="right"/>
    </xf>
    <xf numFmtId="178" fontId="55" fillId="36" borderId="28" xfId="101" applyNumberFormat="1" applyFont="1" applyFill="1" applyBorder="1" applyAlignment="1">
      <alignment horizontal="right"/>
    </xf>
    <xf numFmtId="167" fontId="55" fillId="43" borderId="28" xfId="48" applyNumberFormat="1" applyFont="1" applyFill="1" applyBorder="1" applyAlignment="1">
      <alignment horizontal="right"/>
    </xf>
    <xf numFmtId="0" fontId="72" fillId="0" borderId="33" xfId="0" applyFont="1" applyBorder="1" applyAlignment="1">
      <alignment vertical="center" wrapText="1"/>
    </xf>
    <xf numFmtId="0" fontId="72" fillId="0" borderId="33" xfId="0" applyFont="1" applyBorder="1" applyAlignment="1">
      <alignment horizontal="center" vertical="center" wrapText="1"/>
    </xf>
    <xf numFmtId="168" fontId="72" fillId="30" borderId="33" xfId="0" applyNumberFormat="1" applyFont="1" applyFill="1" applyBorder="1" applyAlignment="1">
      <alignment horizontal="right" vertical="center" wrapText="1"/>
    </xf>
    <xf numFmtId="172" fontId="72" fillId="41" borderId="33" xfId="0" applyNumberFormat="1" applyFont="1" applyFill="1" applyBorder="1" applyAlignment="1">
      <alignment horizontal="right" vertical="center"/>
    </xf>
    <xf numFmtId="0" fontId="73" fillId="0" borderId="0" xfId="139" applyFont="1" applyAlignment="1">
      <alignment wrapText="1"/>
    </xf>
    <xf numFmtId="0" fontId="75" fillId="0" borderId="0" xfId="139" applyFont="1" applyAlignment="1">
      <alignment wrapText="1"/>
    </xf>
    <xf numFmtId="0" fontId="78" fillId="36" borderId="24" xfId="139" applyFont="1" applyFill="1" applyBorder="1" applyAlignment="1">
      <alignment wrapText="1"/>
    </xf>
    <xf numFmtId="165" fontId="76" fillId="0" borderId="0" xfId="142" applyFont="1" applyFill="1"/>
    <xf numFmtId="0" fontId="76" fillId="0" borderId="0" xfId="139" applyFont="1" applyFill="1"/>
    <xf numFmtId="0" fontId="40" fillId="0" borderId="24" xfId="139" applyFont="1" applyFill="1" applyBorder="1" applyAlignment="1">
      <alignment wrapText="1"/>
    </xf>
    <xf numFmtId="0" fontId="78" fillId="36" borderId="0" xfId="139" applyFont="1" applyFill="1" applyBorder="1" applyAlignment="1">
      <alignment wrapText="1"/>
    </xf>
    <xf numFmtId="0" fontId="40" fillId="0" borderId="24" xfId="139" applyFont="1" applyBorder="1" applyAlignment="1">
      <alignment wrapText="1"/>
    </xf>
    <xf numFmtId="0" fontId="46" fillId="0" borderId="24" xfId="139" applyFont="1" applyFill="1" applyBorder="1" applyAlignment="1">
      <alignment wrapText="1"/>
    </xf>
    <xf numFmtId="0" fontId="46" fillId="0" borderId="0" xfId="139" applyFont="1" applyFill="1" applyAlignment="1">
      <alignment wrapText="1"/>
    </xf>
    <xf numFmtId="0" fontId="84" fillId="0" borderId="24" xfId="139" applyFont="1" applyBorder="1" applyAlignment="1">
      <alignment wrapText="1"/>
    </xf>
    <xf numFmtId="0" fontId="71" fillId="0" borderId="0" xfId="1100"/>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7" fillId="0" borderId="0" xfId="0" applyFont="1" applyFill="1" applyBorder="1" applyAlignment="1">
      <alignment vertical="center"/>
    </xf>
    <xf numFmtId="0" fontId="14" fillId="27" borderId="12" xfId="0" applyFont="1" applyFill="1" applyBorder="1" applyAlignment="1">
      <alignment vertical="center"/>
    </xf>
    <xf numFmtId="0" fontId="90" fillId="0" borderId="0" xfId="0" applyFont="1"/>
    <xf numFmtId="0" fontId="14" fillId="0" borderId="0" xfId="0" applyFont="1" applyFill="1" applyBorder="1" applyAlignment="1">
      <alignment vertical="center"/>
    </xf>
    <xf numFmtId="0" fontId="13" fillId="0" borderId="0" xfId="0" applyFont="1" applyFill="1" applyBorder="1" applyAlignment="1">
      <alignment vertical="center" wrapText="1"/>
    </xf>
    <xf numFmtId="172" fontId="19" fillId="0" borderId="0" xfId="0" applyNumberFormat="1" applyFont="1" applyFill="1" applyBorder="1" applyAlignment="1">
      <alignment vertical="center" wrapText="1"/>
    </xf>
    <xf numFmtId="0" fontId="14" fillId="0" borderId="14" xfId="0" applyFont="1" applyFill="1" applyBorder="1" applyAlignment="1">
      <alignment vertical="center"/>
    </xf>
    <xf numFmtId="0" fontId="63" fillId="27" borderId="0" xfId="0" applyFont="1" applyFill="1" applyBorder="1" applyAlignment="1">
      <alignment vertical="center"/>
    </xf>
    <xf numFmtId="0" fontId="91" fillId="27" borderId="0" xfId="0" applyFont="1" applyFill="1" applyBorder="1" applyAlignment="1">
      <alignment vertical="center" wrapText="1"/>
    </xf>
    <xf numFmtId="0" fontId="15" fillId="0" borderId="0" xfId="0" applyFont="1"/>
    <xf numFmtId="0" fontId="20" fillId="27" borderId="0" xfId="0" applyFont="1" applyFill="1" applyBorder="1" applyAlignment="1">
      <alignment vertical="center"/>
    </xf>
    <xf numFmtId="0" fontId="94" fillId="27" borderId="0" xfId="0" applyFont="1" applyFill="1" applyBorder="1" applyAlignment="1">
      <alignment vertical="center" wrapText="1"/>
    </xf>
    <xf numFmtId="0" fontId="4" fillId="0" borderId="14" xfId="0" applyFont="1" applyFill="1" applyBorder="1" applyAlignment="1">
      <alignment vertical="center"/>
    </xf>
    <xf numFmtId="0" fontId="15" fillId="0" borderId="12" xfId="1100" applyFont="1" applyBorder="1" applyAlignment="1">
      <alignment horizontal="left" vertical="center" wrapText="1"/>
    </xf>
    <xf numFmtId="0" fontId="15" fillId="0" borderId="12" xfId="1100" applyFont="1" applyBorder="1" applyAlignment="1">
      <alignment horizontal="center" vertical="center" wrapText="1"/>
    </xf>
    <xf numFmtId="172" fontId="15" fillId="32" borderId="12" xfId="1100" applyNumberFormat="1" applyFont="1" applyFill="1" applyBorder="1" applyAlignment="1">
      <alignment horizontal="center" vertical="center"/>
    </xf>
    <xf numFmtId="0" fontId="15" fillId="0" borderId="16" xfId="1100" applyFont="1" applyFill="1" applyBorder="1" applyAlignment="1">
      <alignment horizontal="left" vertical="center" wrapText="1" indent="1"/>
    </xf>
    <xf numFmtId="166" fontId="0" fillId="0" borderId="0" xfId="1098" applyFont="1" applyAlignment="1"/>
    <xf numFmtId="38" fontId="0" fillId="0" borderId="0" xfId="1099" applyFont="1" applyAlignment="1"/>
    <xf numFmtId="0" fontId="15" fillId="0" borderId="0" xfId="1100" applyFont="1" applyBorder="1" applyAlignment="1">
      <alignment horizontal="left" vertical="center" wrapText="1"/>
    </xf>
    <xf numFmtId="0" fontId="15" fillId="0" borderId="0" xfId="1100" applyFont="1" applyBorder="1" applyAlignment="1">
      <alignment horizontal="left" vertical="top" wrapText="1"/>
    </xf>
    <xf numFmtId="172" fontId="15" fillId="30" borderId="0" xfId="1100" applyNumberFormat="1" applyFont="1" applyFill="1" applyBorder="1" applyAlignment="1">
      <alignment horizontal="right" vertical="center" wrapText="1"/>
    </xf>
    <xf numFmtId="172" fontId="15" fillId="0" borderId="0" xfId="1100" applyNumberFormat="1" applyFont="1" applyFill="1" applyBorder="1" applyAlignment="1">
      <alignment horizontal="right" vertical="center" wrapText="1"/>
    </xf>
    <xf numFmtId="173" fontId="15" fillId="0" borderId="0" xfId="1100" applyNumberFormat="1" applyFont="1" applyFill="1" applyBorder="1" applyAlignment="1">
      <alignment horizontal="right" vertical="center" wrapText="1"/>
    </xf>
    <xf numFmtId="174" fontId="15" fillId="0" borderId="0" xfId="1100" applyNumberFormat="1" applyFont="1" applyFill="1" applyBorder="1" applyAlignment="1">
      <alignment horizontal="right" vertical="center" wrapText="1"/>
    </xf>
    <xf numFmtId="177" fontId="15" fillId="0" borderId="0" xfId="145" applyNumberFormat="1" applyFont="1" applyFill="1" applyBorder="1" applyAlignment="1">
      <alignment horizontal="right" vertical="center" wrapText="1"/>
    </xf>
    <xf numFmtId="38" fontId="3" fillId="0" borderId="0" xfId="1099" applyFont="1" applyFill="1" applyAlignment="1"/>
    <xf numFmtId="0" fontId="3" fillId="0" borderId="0" xfId="1100" applyFont="1" applyFill="1"/>
    <xf numFmtId="0" fontId="15" fillId="0" borderId="0" xfId="1100" applyFont="1" applyFill="1" applyBorder="1" applyAlignment="1">
      <alignment horizontal="right" wrapText="1"/>
    </xf>
    <xf numFmtId="172" fontId="15" fillId="0" borderId="0" xfId="1100" applyNumberFormat="1" applyFont="1" applyFill="1" applyBorder="1" applyAlignment="1">
      <alignment horizontal="right" wrapText="1"/>
    </xf>
    <xf numFmtId="0" fontId="63" fillId="27" borderId="12" xfId="1100" applyFont="1" applyFill="1" applyBorder="1" applyAlignment="1">
      <alignment vertical="center"/>
    </xf>
    <xf numFmtId="0" fontId="14" fillId="27" borderId="0" xfId="1100" applyFont="1" applyFill="1" applyBorder="1" applyAlignment="1">
      <alignment vertical="center"/>
    </xf>
    <xf numFmtId="0" fontId="13" fillId="27" borderId="0" xfId="1100" applyFont="1" applyFill="1" applyBorder="1" applyAlignment="1">
      <alignment vertical="center" wrapText="1"/>
    </xf>
    <xf numFmtId="172" fontId="19" fillId="27" borderId="0" xfId="1100" applyNumberFormat="1" applyFont="1" applyFill="1" applyBorder="1" applyAlignment="1">
      <alignment vertical="center" wrapText="1"/>
    </xf>
    <xf numFmtId="172" fontId="19" fillId="0" borderId="0" xfId="1100" applyNumberFormat="1" applyFont="1" applyFill="1" applyBorder="1" applyAlignment="1">
      <alignment vertical="center" wrapText="1"/>
    </xf>
    <xf numFmtId="171" fontId="19" fillId="0" borderId="0" xfId="1100" applyNumberFormat="1" applyFont="1" applyFill="1" applyBorder="1" applyAlignment="1">
      <alignment vertical="center" wrapText="1"/>
    </xf>
    <xf numFmtId="0" fontId="66" fillId="40" borderId="33" xfId="1100" applyFont="1" applyFill="1" applyBorder="1" applyAlignment="1">
      <alignment vertical="center"/>
    </xf>
    <xf numFmtId="0" fontId="14" fillId="40" borderId="33" xfId="1100" applyFont="1" applyFill="1" applyBorder="1" applyAlignment="1">
      <alignment vertical="center"/>
    </xf>
    <xf numFmtId="0" fontId="13" fillId="40" borderId="33" xfId="1100" applyFont="1" applyFill="1" applyBorder="1" applyAlignment="1">
      <alignment vertical="center" wrapText="1"/>
    </xf>
    <xf numFmtId="172" fontId="19" fillId="40" borderId="33" xfId="1100" applyNumberFormat="1" applyFont="1" applyFill="1" applyBorder="1" applyAlignment="1">
      <alignment vertical="center" wrapText="1"/>
    </xf>
    <xf numFmtId="0" fontId="6" fillId="0" borderId="34" xfId="1100" applyFont="1" applyFill="1" applyBorder="1" applyAlignment="1">
      <alignment vertical="center" wrapText="1"/>
    </xf>
    <xf numFmtId="0" fontId="4" fillId="0" borderId="33" xfId="1100" applyFont="1" applyFill="1" applyBorder="1" applyAlignment="1">
      <alignment vertical="center"/>
    </xf>
    <xf numFmtId="0" fontId="4" fillId="0" borderId="33" xfId="1100" applyFont="1" applyBorder="1" applyAlignment="1">
      <alignment vertical="center" wrapText="1"/>
    </xf>
    <xf numFmtId="172" fontId="4" fillId="30" borderId="33" xfId="1100" applyNumberFormat="1" applyFont="1" applyFill="1" applyBorder="1" applyAlignment="1">
      <alignment horizontal="right" vertical="center"/>
    </xf>
    <xf numFmtId="0" fontId="4" fillId="0" borderId="33" xfId="1100" applyFont="1" applyFill="1" applyBorder="1" applyAlignment="1">
      <alignment vertical="center" wrapText="1"/>
    </xf>
    <xf numFmtId="0" fontId="6" fillId="0" borderId="34" xfId="1100" applyFont="1" applyFill="1" applyBorder="1" applyAlignment="1">
      <alignment horizontal="left" vertical="center" wrapText="1"/>
    </xf>
    <xf numFmtId="0" fontId="17" fillId="0" borderId="0" xfId="1100" applyFont="1" applyFill="1" applyBorder="1" applyAlignment="1">
      <alignment vertical="center"/>
    </xf>
    <xf numFmtId="0" fontId="10" fillId="0" borderId="0" xfId="1100" applyFont="1" applyFill="1" applyBorder="1" applyAlignment="1">
      <alignment vertical="center"/>
    </xf>
    <xf numFmtId="0" fontId="4" fillId="0" borderId="0" xfId="1100" applyFont="1" applyBorder="1" applyAlignment="1">
      <alignment vertical="center" wrapText="1"/>
    </xf>
    <xf numFmtId="0" fontId="71" fillId="0" borderId="0" xfId="1100" applyBorder="1" applyAlignment="1">
      <alignment horizontal="left"/>
    </xf>
    <xf numFmtId="172" fontId="71" fillId="0" borderId="0" xfId="1100" applyNumberFormat="1" applyBorder="1"/>
    <xf numFmtId="0" fontId="71" fillId="0" borderId="0" xfId="1100" applyBorder="1"/>
    <xf numFmtId="0" fontId="4" fillId="0" borderId="0" xfId="1100" applyFont="1" applyFill="1" applyBorder="1" applyAlignment="1">
      <alignment vertical="center"/>
    </xf>
    <xf numFmtId="0" fontId="4" fillId="0" borderId="0" xfId="1100" applyFont="1" applyFill="1" applyBorder="1" applyAlignment="1">
      <alignment vertical="center" wrapText="1"/>
    </xf>
    <xf numFmtId="0" fontId="43" fillId="0" borderId="0" xfId="1100" applyFont="1" applyFill="1" applyBorder="1" applyAlignment="1">
      <alignment vertical="center"/>
    </xf>
    <xf numFmtId="0" fontId="6" fillId="0" borderId="0" xfId="1100" applyFont="1" applyFill="1" applyBorder="1" applyAlignment="1">
      <alignment vertical="center"/>
    </xf>
    <xf numFmtId="167" fontId="3" fillId="0" borderId="0" xfId="1100" applyNumberFormat="1" applyFont="1" applyBorder="1" applyAlignment="1">
      <alignment horizontal="left"/>
    </xf>
    <xf numFmtId="172" fontId="3" fillId="0" borderId="0" xfId="1100" applyNumberFormat="1" applyFont="1" applyBorder="1" applyAlignment="1">
      <alignment horizontal="right"/>
    </xf>
    <xf numFmtId="173" fontId="3" fillId="0" borderId="0" xfId="1100" applyNumberFormat="1" applyFont="1" applyBorder="1" applyAlignment="1">
      <alignment horizontal="right"/>
    </xf>
    <xf numFmtId="174" fontId="3" fillId="0" borderId="0" xfId="1100" applyNumberFormat="1" applyFont="1" applyBorder="1" applyAlignment="1">
      <alignment horizontal="right"/>
    </xf>
    <xf numFmtId="172" fontId="15" fillId="0" borderId="0" xfId="1100" applyNumberFormat="1" applyFont="1" applyBorder="1" applyAlignment="1">
      <alignment horizontal="right" vertical="center" wrapText="1"/>
    </xf>
    <xf numFmtId="166" fontId="3" fillId="0" borderId="0" xfId="1098" applyFont="1" applyBorder="1" applyAlignment="1"/>
    <xf numFmtId="38" fontId="3" fillId="0" borderId="0" xfId="1099" applyFont="1" applyBorder="1" applyAlignment="1"/>
    <xf numFmtId="0" fontId="3" fillId="0" borderId="0" xfId="1100" applyFont="1" applyBorder="1"/>
    <xf numFmtId="0" fontId="90" fillId="0" borderId="0" xfId="1100" applyFont="1"/>
    <xf numFmtId="172" fontId="71" fillId="0" borderId="0" xfId="1100" applyNumberFormat="1"/>
    <xf numFmtId="0" fontId="71" fillId="0" borderId="0" xfId="1100" applyAlignment="1">
      <alignment horizontal="left"/>
    </xf>
    <xf numFmtId="172" fontId="3" fillId="0" borderId="0" xfId="1100" applyNumberFormat="1" applyFont="1" applyFill="1"/>
    <xf numFmtId="172" fontId="71" fillId="0" borderId="0" xfId="1100" applyNumberFormat="1" applyFill="1"/>
    <xf numFmtId="0" fontId="51" fillId="0" borderId="0" xfId="1100" applyFont="1"/>
    <xf numFmtId="167" fontId="71" fillId="0" borderId="0" xfId="1100" applyNumberFormat="1" applyAlignment="1">
      <alignment horizontal="right" wrapText="1"/>
    </xf>
    <xf numFmtId="0" fontId="95" fillId="0" borderId="0" xfId="1100" applyFont="1" applyAlignment="1">
      <alignment horizontal="left" indent="2"/>
    </xf>
    <xf numFmtId="0" fontId="62" fillId="0" borderId="0" xfId="1100" applyFont="1" applyAlignment="1">
      <alignment horizontal="left" indent="2"/>
    </xf>
    <xf numFmtId="174" fontId="15" fillId="0" borderId="12" xfId="1100" applyNumberFormat="1" applyFont="1" applyBorder="1" applyAlignment="1">
      <alignment horizontal="left" vertical="center" wrapText="1"/>
    </xf>
    <xf numFmtId="174" fontId="15" fillId="0" borderId="12" xfId="1100" applyNumberFormat="1" applyFont="1" applyBorder="1" applyAlignment="1">
      <alignment vertical="center" wrapText="1"/>
    </xf>
    <xf numFmtId="0" fontId="15" fillId="0" borderId="12" xfId="1100" applyFont="1" applyBorder="1" applyAlignment="1">
      <alignment horizontal="left" vertical="center" wrapText="1" indent="1"/>
    </xf>
    <xf numFmtId="0" fontId="97" fillId="0" borderId="33" xfId="315" applyFont="1" applyBorder="1"/>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4" fillId="27" borderId="12" xfId="0" applyFont="1" applyFill="1" applyBorder="1" applyAlignment="1">
      <alignment vertical="center"/>
    </xf>
    <xf numFmtId="0" fontId="3" fillId="0" borderId="0" xfId="0" applyFont="1" applyBorder="1" applyAlignment="1">
      <alignment horizontal="left"/>
    </xf>
    <xf numFmtId="0" fontId="17" fillId="0" borderId="17" xfId="0" applyFont="1" applyFill="1" applyBorder="1" applyAlignment="1">
      <alignment vertical="center"/>
    </xf>
    <xf numFmtId="0" fontId="40" fillId="0" borderId="0" xfId="139" applyFont="1" applyFill="1"/>
    <xf numFmtId="0" fontId="76" fillId="0" borderId="0" xfId="139" applyFont="1" applyAlignment="1">
      <alignment horizontal="center" vertical="center"/>
    </xf>
    <xf numFmtId="0" fontId="40" fillId="0" borderId="0" xfId="139" applyFont="1" applyAlignment="1">
      <alignment horizontal="center" vertical="center"/>
    </xf>
    <xf numFmtId="0" fontId="40" fillId="0" borderId="0" xfId="139" applyFont="1" applyFill="1" applyAlignment="1">
      <alignment horizontal="center" vertical="center" wrapText="1"/>
    </xf>
    <xf numFmtId="0" fontId="40" fillId="0" borderId="0" xfId="0" applyFont="1" applyFill="1" applyAlignment="1">
      <alignment vertical="center" wrapText="1"/>
    </xf>
    <xf numFmtId="0" fontId="40" fillId="0" borderId="0" xfId="139" applyFont="1" applyAlignment="1">
      <alignment horizontal="center" vertical="center" wrapText="1"/>
    </xf>
    <xf numFmtId="165" fontId="40" fillId="0" borderId="0" xfId="142" applyFont="1" applyAlignment="1">
      <alignment horizontal="center" vertical="center"/>
    </xf>
    <xf numFmtId="184" fontId="40" fillId="0" borderId="0" xfId="139" applyNumberFormat="1" applyFont="1" applyFill="1"/>
    <xf numFmtId="165" fontId="40" fillId="0" borderId="0" xfId="142" applyFont="1" applyFill="1"/>
    <xf numFmtId="0" fontId="40" fillId="0" borderId="0" xfId="139" applyFont="1" applyFill="1" applyAlignment="1">
      <alignment wrapText="1"/>
    </xf>
    <xf numFmtId="0" fontId="79" fillId="0" borderId="0" xfId="0" applyFont="1" applyAlignment="1">
      <alignment vertical="center"/>
    </xf>
    <xf numFmtId="0" fontId="79" fillId="0" borderId="0" xfId="0" applyFont="1" applyFill="1"/>
    <xf numFmtId="0" fontId="76" fillId="0" borderId="0" xfId="139" applyFont="1" applyFill="1" applyAlignment="1">
      <alignment horizontal="center" vertical="center"/>
    </xf>
    <xf numFmtId="165" fontId="40" fillId="0" borderId="0" xfId="142" applyFont="1" applyFill="1" applyAlignment="1">
      <alignment horizontal="center" vertical="center"/>
    </xf>
    <xf numFmtId="0" fontId="40" fillId="0" borderId="0" xfId="139" applyFont="1" applyFill="1" applyAlignment="1">
      <alignment horizontal="center" vertical="center"/>
    </xf>
    <xf numFmtId="9" fontId="40" fillId="0" borderId="0" xfId="143" applyFont="1" applyFill="1"/>
    <xf numFmtId="0" fontId="40" fillId="0" borderId="0" xfId="139" applyFont="1" applyFill="1" applyAlignment="1">
      <alignment vertical="center"/>
    </xf>
    <xf numFmtId="0" fontId="40" fillId="0" borderId="0" xfId="0" applyFont="1" applyFill="1" applyAlignment="1"/>
    <xf numFmtId="0" fontId="40" fillId="42" borderId="34" xfId="0" applyFont="1" applyFill="1" applyBorder="1" applyAlignment="1">
      <alignment vertical="center"/>
    </xf>
    <xf numFmtId="0" fontId="40" fillId="42" borderId="0" xfId="0" applyFont="1" applyFill="1" applyBorder="1" applyAlignment="1">
      <alignment vertical="center"/>
    </xf>
    <xf numFmtId="0" fontId="40" fillId="0" borderId="0" xfId="0" applyFont="1" applyFill="1" applyBorder="1" applyAlignment="1"/>
    <xf numFmtId="0" fontId="81" fillId="0" borderId="24"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0" xfId="0" applyFont="1" applyFill="1" applyBorder="1" applyAlignment="1">
      <alignment vertical="center"/>
    </xf>
    <xf numFmtId="0" fontId="40" fillId="42" borderId="35" xfId="0" applyFont="1" applyFill="1" applyBorder="1" applyAlignment="1">
      <alignment horizontal="center" vertical="center"/>
    </xf>
    <xf numFmtId="0" fontId="40" fillId="35" borderId="35" xfId="0" applyFont="1" applyFill="1" applyBorder="1" applyAlignment="1">
      <alignment horizontal="center" vertical="center"/>
    </xf>
    <xf numFmtId="0" fontId="40" fillId="0" borderId="24" xfId="0" applyFont="1" applyFill="1" applyBorder="1" applyAlignment="1">
      <alignment horizontal="left" vertical="center" wrapText="1"/>
    </xf>
    <xf numFmtId="0" fontId="15" fillId="0" borderId="35" xfId="0" applyFont="1" applyBorder="1" applyAlignment="1">
      <alignment horizontal="left" vertical="center" wrapText="1"/>
    </xf>
    <xf numFmtId="0" fontId="15" fillId="0" borderId="35" xfId="0" applyFont="1" applyBorder="1" applyAlignment="1">
      <alignment horizontal="center" vertical="center" wrapText="1"/>
    </xf>
    <xf numFmtId="0" fontId="15" fillId="0" borderId="35" xfId="0" applyFont="1" applyBorder="1" applyAlignment="1">
      <alignment horizontal="center" vertical="top"/>
    </xf>
    <xf numFmtId="187" fontId="40" fillId="0" borderId="0" xfId="139" applyNumberFormat="1" applyFont="1" applyFill="1" applyBorder="1" applyAlignment="1">
      <alignment vertical="center"/>
    </xf>
    <xf numFmtId="0" fontId="40" fillId="0" borderId="35" xfId="0" applyFont="1" applyFill="1" applyBorder="1" applyAlignment="1">
      <alignment horizontal="left" vertical="center" wrapText="1"/>
    </xf>
    <xf numFmtId="0" fontId="40" fillId="0" borderId="35" xfId="0" applyFont="1" applyFill="1" applyBorder="1" applyAlignment="1">
      <alignment vertical="center"/>
    </xf>
    <xf numFmtId="0" fontId="40" fillId="42" borderId="35" xfId="0" applyFont="1" applyFill="1" applyBorder="1" applyAlignment="1"/>
    <xf numFmtId="0" fontId="40" fillId="0" borderId="35" xfId="0" applyFont="1" applyBorder="1" applyAlignment="1"/>
    <xf numFmtId="0" fontId="40" fillId="0" borderId="0" xfId="0" applyFont="1" applyAlignment="1"/>
    <xf numFmtId="0" fontId="66" fillId="0" borderId="24" xfId="0" applyFont="1" applyFill="1" applyBorder="1" applyAlignment="1">
      <alignment horizontal="left" vertical="center" wrapText="1"/>
    </xf>
    <xf numFmtId="0" fontId="47" fillId="0" borderId="14" xfId="1100" applyFont="1" applyBorder="1" applyAlignment="1">
      <alignment horizontal="left" vertical="center" wrapText="1"/>
    </xf>
    <xf numFmtId="0" fontId="4" fillId="0" borderId="0" xfId="0" applyFont="1" applyFill="1" applyBorder="1" applyAlignment="1">
      <alignment vertical="center" wrapText="1"/>
    </xf>
    <xf numFmtId="0" fontId="14" fillId="27" borderId="12" xfId="0" applyFont="1" applyFill="1" applyBorder="1" applyAlignment="1">
      <alignment vertical="center"/>
    </xf>
    <xf numFmtId="166" fontId="0" fillId="0" borderId="0" xfId="1949" applyFont="1" applyAlignment="1"/>
    <xf numFmtId="38" fontId="0" fillId="0" borderId="0" xfId="102" applyFont="1" applyAlignment="1"/>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0" xfId="0" applyFont="1" applyFill="1" applyBorder="1" applyAlignment="1">
      <alignment vertical="center" wrapText="1"/>
    </xf>
    <xf numFmtId="0" fontId="14" fillId="27" borderId="12" xfId="0" applyFont="1" applyFill="1" applyBorder="1" applyAlignment="1">
      <alignment vertical="center"/>
    </xf>
    <xf numFmtId="0" fontId="98" fillId="0" borderId="0" xfId="0" applyFont="1" applyFill="1" applyBorder="1" applyAlignment="1">
      <alignment vertical="center"/>
    </xf>
    <xf numFmtId="172" fontId="4" fillId="0" borderId="0" xfId="0" applyNumberFormat="1" applyFont="1" applyFill="1" applyBorder="1" applyAlignment="1">
      <alignment horizontal="right" vertical="center"/>
    </xf>
    <xf numFmtId="0" fontId="61" fillId="0" borderId="0" xfId="0" applyFont="1" applyFill="1" applyBorder="1" applyAlignment="1">
      <alignment vertical="center"/>
    </xf>
    <xf numFmtId="0" fontId="99" fillId="0" borderId="33" xfId="0" applyFont="1" applyFill="1" applyBorder="1" applyAlignment="1">
      <alignment vertical="center"/>
    </xf>
    <xf numFmtId="0" fontId="3" fillId="0" borderId="0" xfId="0" applyFont="1" applyFill="1" applyBorder="1" applyAlignment="1">
      <alignment horizontal="left"/>
    </xf>
    <xf numFmtId="0" fontId="3" fillId="0" borderId="14" xfId="0" applyFont="1" applyBorder="1" applyAlignment="1">
      <alignment horizontal="left"/>
    </xf>
    <xf numFmtId="0" fontId="6" fillId="0" borderId="12" xfId="0" applyFont="1" applyFill="1" applyBorder="1" applyAlignment="1">
      <alignment horizontal="left" vertical="top" wrapText="1"/>
    </xf>
    <xf numFmtId="172" fontId="61" fillId="0" borderId="0" xfId="0" applyNumberFormat="1" applyFont="1" applyFill="1" applyBorder="1" applyAlignment="1">
      <alignment horizontal="right" vertical="center"/>
    </xf>
    <xf numFmtId="0" fontId="4" fillId="0" borderId="33" xfId="0" applyFont="1" applyFill="1" applyBorder="1" applyAlignment="1">
      <alignment vertical="top"/>
    </xf>
    <xf numFmtId="0" fontId="4" fillId="0" borderId="33" xfId="0" applyFont="1" applyBorder="1" applyAlignment="1">
      <alignment vertical="top" wrapText="1"/>
    </xf>
    <xf numFmtId="0" fontId="4" fillId="0" borderId="34" xfId="0" applyFont="1" applyFill="1" applyBorder="1" applyAlignment="1">
      <alignment horizontal="left" vertical="top"/>
    </xf>
    <xf numFmtId="172" fontId="4" fillId="30" borderId="33" xfId="0" applyNumberFormat="1" applyFont="1" applyFill="1" applyBorder="1" applyAlignment="1">
      <alignment horizontal="right" vertical="top"/>
    </xf>
    <xf numFmtId="38" fontId="3" fillId="0" borderId="0" xfId="1099" applyFont="1" applyFill="1" applyAlignment="1">
      <alignment vertical="top"/>
    </xf>
    <xf numFmtId="0" fontId="3" fillId="0" borderId="0" xfId="0" applyFont="1" applyFill="1" applyAlignment="1">
      <alignment vertical="top"/>
    </xf>
    <xf numFmtId="174" fontId="19" fillId="0" borderId="0" xfId="0" applyNumberFormat="1" applyFont="1" applyFill="1" applyBorder="1" applyAlignment="1">
      <alignment vertical="center" wrapText="1"/>
    </xf>
    <xf numFmtId="0" fontId="4" fillId="0" borderId="15" xfId="0" applyFont="1" applyFill="1" applyBorder="1" applyAlignment="1">
      <alignment horizontal="left" vertical="center"/>
    </xf>
    <xf numFmtId="0" fontId="4" fillId="40" borderId="34" xfId="0" applyFont="1" applyFill="1" applyBorder="1" applyAlignment="1">
      <alignment horizontal="left" vertical="center"/>
    </xf>
    <xf numFmtId="172" fontId="4" fillId="40" borderId="33" xfId="0" applyNumberFormat="1" applyFont="1" applyFill="1" applyBorder="1" applyAlignment="1">
      <alignment horizontal="right" vertical="center"/>
    </xf>
    <xf numFmtId="0" fontId="7" fillId="27" borderId="12" xfId="0" applyFont="1" applyFill="1" applyBorder="1" applyAlignment="1">
      <alignment vertical="center" wrapText="1"/>
    </xf>
    <xf numFmtId="0" fontId="0" fillId="42" borderId="0" xfId="0" applyFill="1"/>
    <xf numFmtId="168" fontId="4" fillId="30" borderId="33" xfId="0" applyNumberFormat="1" applyFont="1" applyFill="1" applyBorder="1" applyAlignment="1">
      <alignment horizontal="right" vertical="center" wrapText="1"/>
    </xf>
    <xf numFmtId="0" fontId="97" fillId="0" borderId="33" xfId="0" applyFont="1" applyBorder="1" applyAlignment="1">
      <alignment vertical="center" wrapText="1"/>
    </xf>
    <xf numFmtId="0" fontId="4" fillId="0" borderId="33" xfId="0" applyFont="1" applyFill="1" applyBorder="1" applyAlignment="1">
      <alignment horizontal="center" vertical="center" wrapText="1"/>
    </xf>
    <xf numFmtId="168" fontId="4" fillId="30" borderId="12" xfId="0" applyNumberFormat="1" applyFont="1" applyFill="1" applyBorder="1" applyAlignment="1">
      <alignment horizontal="right" vertical="center" wrapText="1"/>
    </xf>
    <xf numFmtId="168" fontId="4" fillId="0" borderId="33"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0" fontId="97" fillId="0" borderId="0" xfId="0" applyFont="1" applyFill="1" applyBorder="1" applyAlignment="1">
      <alignment vertical="center" wrapText="1"/>
    </xf>
    <xf numFmtId="0" fontId="0" fillId="0" borderId="0" xfId="0" applyFill="1" applyBorder="1"/>
    <xf numFmtId="0" fontId="4" fillId="39" borderId="33" xfId="0" applyFont="1" applyFill="1" applyBorder="1" applyAlignment="1">
      <alignment vertical="center" wrapText="1"/>
    </xf>
    <xf numFmtId="0" fontId="4" fillId="39" borderId="33" xfId="0" applyFont="1" applyFill="1" applyBorder="1" applyAlignment="1">
      <alignment horizontal="center" vertical="center" wrapText="1"/>
    </xf>
    <xf numFmtId="0" fontId="4" fillId="39" borderId="3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xf numFmtId="167" fontId="0" fillId="0" borderId="0" xfId="0" applyNumberFormat="1" applyFill="1" applyBorder="1" applyAlignment="1">
      <alignment horizontal="right" wrapText="1"/>
    </xf>
    <xf numFmtId="0" fontId="14" fillId="27" borderId="33" xfId="0" applyFont="1" applyFill="1" applyBorder="1" applyAlignment="1">
      <alignment vertical="center"/>
    </xf>
    <xf numFmtId="0" fontId="7" fillId="27" borderId="33" xfId="0" applyFont="1" applyFill="1" applyBorder="1" applyAlignment="1">
      <alignment vertical="center" wrapText="1"/>
    </xf>
    <xf numFmtId="0" fontId="5" fillId="27" borderId="33" xfId="0" applyFont="1" applyFill="1" applyBorder="1" applyAlignment="1">
      <alignment horizontal="center" vertical="center" wrapText="1"/>
    </xf>
    <xf numFmtId="0" fontId="5" fillId="27" borderId="33" xfId="0" applyFont="1" applyFill="1" applyBorder="1" applyAlignment="1">
      <alignment vertical="center" wrapText="1"/>
    </xf>
    <xf numFmtId="167" fontId="5" fillId="27" borderId="33" xfId="0" applyNumberFormat="1" applyFont="1" applyFill="1" applyBorder="1" applyAlignment="1">
      <alignment horizontal="right" vertical="center" wrapText="1"/>
    </xf>
    <xf numFmtId="0" fontId="0" fillId="42" borderId="0" xfId="0" applyFill="1" applyAlignment="1"/>
    <xf numFmtId="0" fontId="4" fillId="0" borderId="33" xfId="0" applyFont="1" applyFill="1" applyBorder="1" applyAlignment="1">
      <alignment horizontal="center" vertical="center"/>
    </xf>
    <xf numFmtId="0" fontId="97" fillId="35" borderId="42" xfId="0" applyFont="1" applyFill="1" applyBorder="1" applyAlignment="1">
      <alignment horizontal="left" vertical="center"/>
    </xf>
    <xf numFmtId="0" fontId="0" fillId="0" borderId="43" xfId="0" applyBorder="1"/>
    <xf numFmtId="168" fontId="4" fillId="30" borderId="12" xfId="0" applyNumberFormat="1" applyFont="1" applyFill="1" applyBorder="1" applyAlignment="1">
      <alignment horizontal="right" vertical="center"/>
    </xf>
    <xf numFmtId="0" fontId="4" fillId="0" borderId="33" xfId="0" applyFont="1" applyBorder="1" applyAlignment="1">
      <alignment horizontal="left" vertical="center"/>
    </xf>
    <xf numFmtId="0" fontId="97" fillId="35" borderId="44" xfId="0" applyFont="1" applyFill="1" applyBorder="1" applyAlignment="1">
      <alignment horizontal="left" vertical="center"/>
    </xf>
    <xf numFmtId="0" fontId="4" fillId="0" borderId="33" xfId="315" applyFont="1" applyFill="1" applyBorder="1"/>
    <xf numFmtId="168" fontId="4" fillId="0" borderId="33"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0" fontId="97" fillId="0" borderId="0" xfId="315" applyFont="1" applyFill="1" applyBorder="1"/>
    <xf numFmtId="0" fontId="0" fillId="0" borderId="0" xfId="0" applyFill="1" applyAlignment="1"/>
    <xf numFmtId="0" fontId="4" fillId="0" borderId="33" xfId="0" applyFont="1" applyBorder="1" applyAlignment="1">
      <alignment horizontal="center" vertical="center"/>
    </xf>
    <xf numFmtId="0" fontId="4" fillId="39" borderId="33" xfId="0" applyFont="1" applyFill="1" applyBorder="1" applyAlignment="1">
      <alignment horizontal="center" vertical="center"/>
    </xf>
    <xf numFmtId="167" fontId="0" fillId="0" borderId="0" xfId="0" applyNumberFormat="1" applyAlignment="1">
      <alignment horizontal="right" wrapText="1"/>
    </xf>
    <xf numFmtId="0" fontId="15" fillId="37" borderId="0" xfId="0" applyFont="1" applyFill="1" applyBorder="1" applyAlignment="1">
      <alignment horizontal="left" vertical="center" wrapText="1"/>
    </xf>
    <xf numFmtId="0" fontId="40" fillId="37" borderId="0" xfId="0" applyFont="1" applyFill="1" applyBorder="1" applyAlignment="1">
      <alignment horizontal="left" vertical="center" wrapText="1"/>
    </xf>
    <xf numFmtId="178" fontId="15" fillId="37" borderId="0" xfId="0" applyNumberFormat="1" applyFont="1" applyFill="1" applyBorder="1" applyAlignment="1">
      <alignment vertical="center"/>
    </xf>
    <xf numFmtId="0" fontId="68" fillId="31" borderId="34" xfId="0" applyFont="1" applyFill="1" applyBorder="1"/>
    <xf numFmtId="0" fontId="19" fillId="0" borderId="0" xfId="0" applyFont="1" applyFill="1" applyBorder="1" applyAlignment="1">
      <alignment vertical="center" wrapText="1"/>
    </xf>
    <xf numFmtId="0" fontId="11" fillId="0" borderId="17" xfId="0" applyFont="1" applyFill="1" applyBorder="1" applyAlignment="1">
      <alignment horizontal="left" vertical="center"/>
    </xf>
    <xf numFmtId="0" fontId="0" fillId="0" borderId="34" xfId="0" applyBorder="1"/>
    <xf numFmtId="0" fontId="40" fillId="0" borderId="18"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27" fillId="0" borderId="35" xfId="0" applyFont="1" applyFill="1" applyBorder="1" applyAlignment="1"/>
    <xf numFmtId="0" fontId="0" fillId="0" borderId="35" xfId="0" applyFill="1" applyBorder="1" applyAlignment="1">
      <alignment wrapText="1"/>
    </xf>
    <xf numFmtId="0" fontId="0" fillId="0" borderId="45" xfId="0" applyFill="1" applyBorder="1" applyAlignment="1">
      <alignment wrapText="1"/>
    </xf>
    <xf numFmtId="0" fontId="40" fillId="0" borderId="31" xfId="0" applyFont="1" applyFill="1" applyBorder="1" applyAlignment="1">
      <alignment horizontal="left" vertical="center"/>
    </xf>
    <xf numFmtId="0" fontId="0" fillId="0" borderId="45" xfId="0" applyFill="1" applyBorder="1" applyAlignment="1">
      <alignment vertical="top" wrapText="1"/>
    </xf>
    <xf numFmtId="0" fontId="46" fillId="0" borderId="20" xfId="0" applyFont="1" applyFill="1" applyBorder="1" applyAlignment="1">
      <alignment horizontal="left" vertical="center" wrapText="1"/>
    </xf>
    <xf numFmtId="178" fontId="40" fillId="0" borderId="31" xfId="145" applyNumberFormat="1" applyFont="1" applyFill="1" applyBorder="1" applyAlignment="1">
      <alignment vertical="center" wrapText="1"/>
    </xf>
    <xf numFmtId="0" fontId="100" fillId="0" borderId="13" xfId="101" applyFont="1" applyBorder="1" applyAlignment="1">
      <alignment vertical="top"/>
    </xf>
    <xf numFmtId="0" fontId="100" fillId="0" borderId="29" xfId="101" applyFont="1" applyFill="1" applyBorder="1" applyAlignment="1">
      <alignment vertical="top" wrapText="1"/>
    </xf>
    <xf numFmtId="0" fontId="101" fillId="0" borderId="35" xfId="101" applyFont="1" applyFill="1" applyBorder="1" applyAlignment="1">
      <alignment vertical="top"/>
    </xf>
    <xf numFmtId="0" fontId="101" fillId="0" borderId="35" xfId="101" applyFont="1" applyFill="1" applyBorder="1" applyAlignment="1">
      <alignment horizontal="center" vertical="top"/>
    </xf>
    <xf numFmtId="0" fontId="101" fillId="0" borderId="35" xfId="101" applyFont="1" applyFill="1" applyBorder="1" applyAlignment="1">
      <alignment vertical="top" wrapText="1"/>
    </xf>
    <xf numFmtId="174" fontId="77" fillId="27" borderId="12" xfId="0" applyNumberFormat="1" applyFont="1" applyFill="1" applyBorder="1" applyAlignment="1">
      <alignment vertical="center" wrapText="1"/>
    </xf>
    <xf numFmtId="172" fontId="61" fillId="30" borderId="33" xfId="0" applyNumberFormat="1" applyFont="1" applyFill="1" applyBorder="1" applyAlignment="1">
      <alignment horizontal="right" vertical="top"/>
    </xf>
    <xf numFmtId="0" fontId="4" fillId="0" borderId="16" xfId="0" applyFont="1" applyFill="1" applyBorder="1" applyAlignment="1">
      <alignment horizontal="left" vertical="center"/>
    </xf>
    <xf numFmtId="174" fontId="15" fillId="0" borderId="12" xfId="1100" applyNumberFormat="1" applyFont="1" applyBorder="1" applyAlignment="1">
      <alignment horizontal="center" vertical="center" wrapText="1"/>
    </xf>
    <xf numFmtId="0" fontId="47" fillId="0" borderId="14" xfId="1100" applyFont="1" applyBorder="1" applyAlignment="1">
      <alignment horizontal="left" vertical="center" wrapText="1"/>
    </xf>
    <xf numFmtId="0" fontId="47" fillId="0" borderId="0" xfId="1100" applyFont="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7" fillId="0" borderId="14" xfId="0" applyFont="1" applyBorder="1" applyAlignment="1">
      <alignment horizontal="left" vertical="center" wrapText="1"/>
    </xf>
    <xf numFmtId="0" fontId="47" fillId="0" borderId="0" xfId="0" applyFont="1" applyBorder="1" applyAlignment="1">
      <alignment horizontal="left" vertical="center" wrapText="1"/>
    </xf>
    <xf numFmtId="172" fontId="15" fillId="0" borderId="0" xfId="1100" applyNumberFormat="1" applyFont="1" applyFill="1" applyBorder="1" applyAlignment="1">
      <alignment horizontal="center" vertical="center"/>
    </xf>
    <xf numFmtId="0" fontId="47" fillId="0" borderId="16" xfId="110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36" xfId="0" applyFont="1" applyBorder="1" applyAlignment="1">
      <alignment horizontal="left" vertical="center" wrapText="1"/>
    </xf>
    <xf numFmtId="0" fontId="4" fillId="0" borderId="14" xfId="0" applyFont="1" applyFill="1" applyBorder="1" applyAlignment="1">
      <alignment vertical="center" wrapText="1"/>
    </xf>
    <xf numFmtId="0" fontId="4" fillId="0" borderId="0" xfId="0" applyFont="1" applyFill="1" applyBorder="1" applyAlignment="1">
      <alignment vertical="center" wrapText="1"/>
    </xf>
    <xf numFmtId="174" fontId="77" fillId="27" borderId="12" xfId="0" applyNumberFormat="1" applyFont="1" applyFill="1" applyBorder="1" applyAlignment="1">
      <alignment vertical="center" wrapText="1"/>
    </xf>
    <xf numFmtId="0" fontId="6" fillId="31" borderId="14" xfId="64" applyNumberFormat="1" applyFont="1" applyFill="1" applyBorder="1" applyAlignment="1">
      <alignment horizontal="left" vertical="top" wrapText="1"/>
    </xf>
    <xf numFmtId="0" fontId="6" fillId="31" borderId="0" xfId="64" applyNumberFormat="1" applyFont="1" applyFill="1" applyBorder="1" applyAlignment="1">
      <alignment horizontal="left" vertical="top" wrapText="1"/>
    </xf>
    <xf numFmtId="0" fontId="15" fillId="0" borderId="14" xfId="64" applyFont="1" applyBorder="1" applyAlignment="1">
      <alignment horizontal="center" vertical="top" wrapText="1"/>
    </xf>
    <xf numFmtId="0" fontId="15" fillId="0" borderId="0" xfId="64" applyFont="1" applyBorder="1" applyAlignment="1">
      <alignment horizontal="center" vertical="top" wrapText="1"/>
    </xf>
    <xf numFmtId="0" fontId="15" fillId="0" borderId="12" xfId="64" applyFont="1" applyBorder="1" applyAlignment="1">
      <alignment horizontal="center" vertical="top" wrapText="1"/>
    </xf>
    <xf numFmtId="174" fontId="6" fillId="0" borderId="14" xfId="64" applyNumberFormat="1" applyFont="1" applyBorder="1" applyAlignment="1">
      <alignment horizontal="left" vertical="center" wrapText="1"/>
    </xf>
    <xf numFmtId="174" fontId="6" fillId="0" borderId="12" xfId="64" applyNumberFormat="1" applyFont="1" applyBorder="1" applyAlignment="1">
      <alignment horizontal="left" vertical="center" wrapText="1"/>
    </xf>
    <xf numFmtId="174" fontId="6" fillId="0" borderId="14" xfId="64" applyNumberFormat="1"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15" fillId="0" borderId="14" xfId="64" applyFont="1" applyBorder="1" applyAlignment="1">
      <alignment horizontal="left" vertical="top" wrapText="1"/>
    </xf>
    <xf numFmtId="0" fontId="15" fillId="0" borderId="0" xfId="64" applyFont="1" applyBorder="1" applyAlignment="1">
      <alignment horizontal="left" vertical="top" wrapText="1"/>
    </xf>
    <xf numFmtId="0" fontId="6" fillId="0" borderId="14" xfId="64" applyFont="1" applyBorder="1" applyAlignment="1">
      <alignment horizontal="left" vertical="top" wrapText="1"/>
    </xf>
    <xf numFmtId="0" fontId="6" fillId="0" borderId="0" xfId="64" applyFont="1" applyBorder="1" applyAlignment="1">
      <alignment horizontal="left" vertical="top" wrapText="1"/>
    </xf>
    <xf numFmtId="0" fontId="6" fillId="0" borderId="12" xfId="64" applyFont="1" applyBorder="1" applyAlignment="1">
      <alignment horizontal="left" vertical="top" wrapText="1"/>
    </xf>
    <xf numFmtId="174" fontId="6" fillId="0" borderId="14" xfId="64" applyNumberFormat="1" applyFont="1" applyBorder="1" applyAlignment="1">
      <alignment horizontal="left" vertical="top" wrapText="1"/>
    </xf>
    <xf numFmtId="174" fontId="6" fillId="0" borderId="12" xfId="64" applyNumberFormat="1" applyFont="1" applyBorder="1" applyAlignment="1">
      <alignment horizontal="left" vertical="top" wrapText="1"/>
    </xf>
    <xf numFmtId="0" fontId="15" fillId="0" borderId="12" xfId="64" applyFont="1" applyBorder="1" applyAlignment="1">
      <alignment horizontal="left" vertical="top" wrapText="1"/>
    </xf>
    <xf numFmtId="0" fontId="0" fillId="0" borderId="14" xfId="0" applyBorder="1" applyAlignment="1">
      <alignment horizontal="left" wrapText="1"/>
    </xf>
    <xf numFmtId="0" fontId="59" fillId="38" borderId="27" xfId="0" applyFont="1" applyFill="1" applyBorder="1" applyAlignment="1">
      <alignment horizontal="center" wrapText="1"/>
    </xf>
    <xf numFmtId="173" fontId="19" fillId="27" borderId="12" xfId="0" applyNumberFormat="1" applyFont="1" applyFill="1" applyBorder="1" applyAlignment="1">
      <alignment horizontal="left" vertical="center" wrapText="1"/>
    </xf>
    <xf numFmtId="0" fontId="14" fillId="27" borderId="12" xfId="0" applyFont="1" applyFill="1" applyBorder="1" applyAlignment="1">
      <alignment vertical="center"/>
    </xf>
    <xf numFmtId="0" fontId="0" fillId="0" borderId="12" xfId="0" applyBorder="1" applyAlignment="1">
      <alignment vertical="center"/>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Border="1" applyAlignment="1">
      <alignment horizontal="left" wrapText="1"/>
    </xf>
    <xf numFmtId="0" fontId="6" fillId="0" borderId="14"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17" fillId="0" borderId="14"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2" xfId="0" applyFont="1" applyFill="1" applyBorder="1" applyAlignment="1">
      <alignment horizontal="left" vertical="top" wrapText="1"/>
    </xf>
    <xf numFmtId="0" fontId="21" fillId="0" borderId="14" xfId="0" applyFont="1" applyBorder="1" applyAlignment="1">
      <alignment vertical="center"/>
    </xf>
    <xf numFmtId="0" fontId="0" fillId="0" borderId="14" xfId="0" applyBorder="1" applyAlignment="1"/>
    <xf numFmtId="0" fontId="38" fillId="0" borderId="0" xfId="66" applyFont="1" applyBorder="1" applyAlignment="1">
      <alignment horizontal="left" wrapText="1"/>
    </xf>
    <xf numFmtId="0" fontId="42" fillId="0" borderId="0" xfId="66" applyFont="1" applyBorder="1" applyAlignment="1">
      <alignment horizontal="left" wrapText="1"/>
    </xf>
    <xf numFmtId="0" fontId="46" fillId="0" borderId="24" xfId="101" applyFont="1" applyBorder="1" applyAlignment="1">
      <alignment horizontal="left" vertical="top" wrapText="1"/>
    </xf>
    <xf numFmtId="0" fontId="46" fillId="0" borderId="0" xfId="101" applyFont="1" applyBorder="1" applyAlignment="1">
      <alignment horizontal="left" vertical="top" wrapText="1"/>
    </xf>
  </cellXfs>
  <cellStyles count="1959">
    <cellStyle name="20% - Accent1 2" xfId="76"/>
    <cellStyle name="20% - Accent2 2" xfId="77"/>
    <cellStyle name="20% - Accent3 2" xfId="78"/>
    <cellStyle name="20% - Accent4 2" xfId="79"/>
    <cellStyle name="20% - Accent5 2" xfId="80"/>
    <cellStyle name="20% - Accent6 2" xfId="81"/>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Accent1 2" xfId="82"/>
    <cellStyle name="40% - Accent2 2" xfId="83"/>
    <cellStyle name="40% - Accent3 2" xfId="84"/>
    <cellStyle name="40% - Accent4 2" xfId="85"/>
    <cellStyle name="40% - Accent5 2" xfId="86"/>
    <cellStyle name="40% - Accent6 2" xfId="87"/>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Accent1 2" xfId="146"/>
    <cellStyle name="60% - Accent2 2" xfId="147"/>
    <cellStyle name="60% - Accent3 2" xfId="148"/>
    <cellStyle name="60% - Accent4 2" xfId="149"/>
    <cellStyle name="60% - Accent5 2" xfId="150"/>
    <cellStyle name="60% - Accent6 2" xfId="15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Accent1 - 20%" xfId="20"/>
    <cellStyle name="Accent1 - 20% 2" xfId="88"/>
    <cellStyle name="Accent1 - 40%" xfId="21"/>
    <cellStyle name="Accent1 - 40% 2" xfId="89"/>
    <cellStyle name="Accent1 - 60%" xfId="22"/>
    <cellStyle name="Accent1 10" xfId="152"/>
    <cellStyle name="Accent1 11" xfId="153"/>
    <cellStyle name="Accent1 12" xfId="154"/>
    <cellStyle name="Accent1 13" xfId="155"/>
    <cellStyle name="Accent1 2" xfId="156"/>
    <cellStyle name="Accent1 3" xfId="157"/>
    <cellStyle name="Accent1 4" xfId="158"/>
    <cellStyle name="Accent1 5" xfId="159"/>
    <cellStyle name="Accent1 6" xfId="160"/>
    <cellStyle name="Accent1 7" xfId="161"/>
    <cellStyle name="Accent1 8" xfId="162"/>
    <cellStyle name="Accent1 9" xfId="163"/>
    <cellStyle name="Accent2 - 20%" xfId="24"/>
    <cellStyle name="Accent2 - 20% 2" xfId="90"/>
    <cellStyle name="Accent2 - 40%" xfId="25"/>
    <cellStyle name="Accent2 - 40% 2" xfId="91"/>
    <cellStyle name="Accent2 - 60%" xfId="26"/>
    <cellStyle name="Accent2 10" xfId="164"/>
    <cellStyle name="Accent2 11" xfId="165"/>
    <cellStyle name="Accent2 12" xfId="166"/>
    <cellStyle name="Accent2 13" xfId="167"/>
    <cellStyle name="Accent2 2" xfId="168"/>
    <cellStyle name="Accent2 3" xfId="169"/>
    <cellStyle name="Accent2 4" xfId="170"/>
    <cellStyle name="Accent2 5" xfId="171"/>
    <cellStyle name="Accent2 6" xfId="172"/>
    <cellStyle name="Accent2 7" xfId="173"/>
    <cellStyle name="Accent2 8" xfId="174"/>
    <cellStyle name="Accent2 9" xfId="175"/>
    <cellStyle name="Accent3 - 20%" xfId="28"/>
    <cellStyle name="Accent3 - 20% 2" xfId="92"/>
    <cellStyle name="Accent3 - 40%" xfId="29"/>
    <cellStyle name="Accent3 - 40% 2" xfId="93"/>
    <cellStyle name="Accent3 - 60%" xfId="30"/>
    <cellStyle name="Accent3 10" xfId="176"/>
    <cellStyle name="Accent3 11" xfId="177"/>
    <cellStyle name="Accent3 12" xfId="178"/>
    <cellStyle name="Accent3 13"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 20%" xfId="32"/>
    <cellStyle name="Accent4 - 20% 2" xfId="94"/>
    <cellStyle name="Accent4 - 40%" xfId="33"/>
    <cellStyle name="Accent4 - 40% 2" xfId="95"/>
    <cellStyle name="Accent4 - 60%" xfId="34"/>
    <cellStyle name="Accent4 10" xfId="188"/>
    <cellStyle name="Accent4 11" xfId="189"/>
    <cellStyle name="Accent4 12" xfId="190"/>
    <cellStyle name="Accent4 13" xfId="191"/>
    <cellStyle name="Accent4 2" xfId="192"/>
    <cellStyle name="Accent4 3" xfId="193"/>
    <cellStyle name="Accent4 4" xfId="194"/>
    <cellStyle name="Accent4 5" xfId="195"/>
    <cellStyle name="Accent4 6" xfId="196"/>
    <cellStyle name="Accent4 7" xfId="197"/>
    <cellStyle name="Accent4 8" xfId="198"/>
    <cellStyle name="Accent4 9" xfId="199"/>
    <cellStyle name="Accent5 - 20%" xfId="36"/>
    <cellStyle name="Accent5 - 20% 2" xfId="96"/>
    <cellStyle name="Accent5 - 40%" xfId="37"/>
    <cellStyle name="Accent5 - 40% 2" xfId="97"/>
    <cellStyle name="Accent5 - 60%" xfId="38"/>
    <cellStyle name="Accent5 10" xfId="200"/>
    <cellStyle name="Accent5 11" xfId="201"/>
    <cellStyle name="Accent5 12" xfId="202"/>
    <cellStyle name="Accent5 13" xfId="203"/>
    <cellStyle name="Accent5 2" xfId="204"/>
    <cellStyle name="Accent5 3" xfId="205"/>
    <cellStyle name="Accent5 4" xfId="206"/>
    <cellStyle name="Accent5 5" xfId="207"/>
    <cellStyle name="Accent5 6" xfId="208"/>
    <cellStyle name="Accent5 7" xfId="209"/>
    <cellStyle name="Accent5 8" xfId="210"/>
    <cellStyle name="Accent5 9" xfId="211"/>
    <cellStyle name="Accent6 - 20%" xfId="40"/>
    <cellStyle name="Accent6 - 20% 2" xfId="98"/>
    <cellStyle name="Accent6 - 40%" xfId="41"/>
    <cellStyle name="Accent6 - 40% 2" xfId="99"/>
    <cellStyle name="Accent6 - 60%" xfId="42"/>
    <cellStyle name="Accent6 10" xfId="212"/>
    <cellStyle name="Accent6 11" xfId="213"/>
    <cellStyle name="Accent6 12" xfId="214"/>
    <cellStyle name="Accent6 13" xfId="215"/>
    <cellStyle name="Accent6 2" xfId="216"/>
    <cellStyle name="Accent6 3" xfId="217"/>
    <cellStyle name="Accent6 4" xfId="218"/>
    <cellStyle name="Accent6 5" xfId="219"/>
    <cellStyle name="Accent6 6" xfId="220"/>
    <cellStyle name="Accent6 7" xfId="221"/>
    <cellStyle name="Accent6 8" xfId="222"/>
    <cellStyle name="Accent6 9" xfId="223"/>
    <cellStyle name="Bad 2" xfId="224"/>
    <cellStyle name="Calc Currency (0)" xfId="44"/>
    <cellStyle name="Calculation 2" xfId="225"/>
    <cellStyle name="Check Cell 2" xfId="226"/>
    <cellStyle name="Comma [0] 2" xfId="102"/>
    <cellStyle name="Comma 2" xfId="227"/>
    <cellStyle name="Comma 2 2" xfId="228"/>
    <cellStyle name="Comma 3" xfId="1932"/>
    <cellStyle name="Comma 4" xfId="1950"/>
    <cellStyle name="Comma 5" xfId="1951"/>
    <cellStyle name="Comma 6" xfId="1952"/>
    <cellStyle name="Comma 7" xfId="1953"/>
    <cellStyle name="Currency [0] 2" xfId="1949"/>
    <cellStyle name="Currency 2" xfId="48"/>
    <cellStyle name="Currency 2 10" xfId="229"/>
    <cellStyle name="Currency 2 11" xfId="230"/>
    <cellStyle name="Currency 2 12" xfId="231"/>
    <cellStyle name="Currency 2 13" xfId="232"/>
    <cellStyle name="Currency 2 14" xfId="233"/>
    <cellStyle name="Currency 2 15" xfId="234"/>
    <cellStyle name="Currency 2 16" xfId="235"/>
    <cellStyle name="Currency 2 17" xfId="236"/>
    <cellStyle name="Currency 2 18" xfId="237"/>
    <cellStyle name="Currency 2 19" xfId="238"/>
    <cellStyle name="Currency 2 2" xfId="239"/>
    <cellStyle name="Currency 2 2 2" xfId="240"/>
    <cellStyle name="Currency 2 20" xfId="241"/>
    <cellStyle name="Currency 2 21" xfId="242"/>
    <cellStyle name="Currency 2 22" xfId="243"/>
    <cellStyle name="Currency 2 23" xfId="244"/>
    <cellStyle name="Currency 2 24" xfId="245"/>
    <cellStyle name="Currency 2 24 2" xfId="1102"/>
    <cellStyle name="Currency 2 25" xfId="1103"/>
    <cellStyle name="Currency 2 3" xfId="246"/>
    <cellStyle name="Currency 2 3 2" xfId="247"/>
    <cellStyle name="Currency 2 3 3" xfId="248"/>
    <cellStyle name="Currency 2 3 3 2" xfId="1104"/>
    <cellStyle name="Currency 2 3 4" xfId="1105"/>
    <cellStyle name="Currency 2 4" xfId="249"/>
    <cellStyle name="Currency 2 4 2" xfId="250"/>
    <cellStyle name="Currency 2 4 3" xfId="251"/>
    <cellStyle name="Currency 2 4 3 2" xfId="1106"/>
    <cellStyle name="Currency 2 4 4" xfId="1107"/>
    <cellStyle name="Currency 2 5" xfId="252"/>
    <cellStyle name="Currency 2 6" xfId="253"/>
    <cellStyle name="Currency 2 7" xfId="254"/>
    <cellStyle name="Currency 2 8" xfId="255"/>
    <cellStyle name="Currency 2 9" xfId="256"/>
    <cellStyle name="Currency 2 9 2" xfId="257"/>
    <cellStyle name="Currency 2 9 2 2" xfId="1108"/>
    <cellStyle name="Currency 2 9 3" xfId="1109"/>
    <cellStyle name="Currency 2 9 4" xfId="1933"/>
    <cellStyle name="Currency 2 9 5" xfId="1934"/>
    <cellStyle name="Currency 2 9 6" xfId="1935"/>
    <cellStyle name="Currency 3" xfId="100"/>
    <cellStyle name="Currency 3 2" xfId="258"/>
    <cellStyle name="Currency 3 2 2" xfId="259"/>
    <cellStyle name="Currency 3 2 2 2" xfId="1110"/>
    <cellStyle name="Currency 3 2 3" xfId="1111"/>
    <cellStyle name="Currency 3 3" xfId="260"/>
    <cellStyle name="Currency 3 4" xfId="261"/>
    <cellStyle name="Currency 3 4 2" xfId="1112"/>
    <cellStyle name="Currency 3 5" xfId="1113"/>
    <cellStyle name="Currency 4" xfId="141"/>
    <cellStyle name="Currency 4 2" xfId="1114"/>
    <cellStyle name="Currency 4 3" xfId="1936"/>
    <cellStyle name="Currency 5" xfId="1954"/>
    <cellStyle name="Currency 6" xfId="1955"/>
    <cellStyle name="Currency 7" xfId="1956"/>
    <cellStyle name="Currency 8" xfId="1957"/>
    <cellStyle name="customStyle" xfId="1937"/>
    <cellStyle name="Emphasis 1" xfId="49"/>
    <cellStyle name="Emphasis 2" xfId="50"/>
    <cellStyle name="Emphasis 3" xfId="51"/>
    <cellStyle name="Explanatory Text 2" xfId="262"/>
    <cellStyle name="Good 2" xfId="263"/>
    <cellStyle name="Header1" xfId="54"/>
    <cellStyle name="Header2" xfId="55"/>
    <cellStyle name="Header2 2" xfId="1958"/>
    <cellStyle name="Heading 1 2" xfId="264"/>
    <cellStyle name="Heading 2 2" xfId="265"/>
    <cellStyle name="Heading 3 2" xfId="266"/>
    <cellStyle name="Heading 4 2" xfId="267"/>
    <cellStyle name="Hyperlink 2" xfId="268"/>
    <cellStyle name="Hyperlink 3" xfId="1938"/>
    <cellStyle name="Input 2" xfId="269"/>
    <cellStyle name="Linked Cell 2" xfId="270"/>
    <cellStyle name="Neutral 2" xfId="271"/>
    <cellStyle name="Normal 10" xfId="272"/>
    <cellStyle name="Normal 10 2" xfId="273"/>
    <cellStyle name="Normal 10 2 2" xfId="274"/>
    <cellStyle name="Normal 10 2 2 2" xfId="275"/>
    <cellStyle name="Normal 10 2 2 2 2" xfId="276"/>
    <cellStyle name="Normal 10 2 2 2 2 2" xfId="1115"/>
    <cellStyle name="Normal 10 2 2 2 3" xfId="1116"/>
    <cellStyle name="Normal 10 2 2 3" xfId="277"/>
    <cellStyle name="Normal 10 2 2 3 2" xfId="278"/>
    <cellStyle name="Normal 10 2 2 3 2 2" xfId="1117"/>
    <cellStyle name="Normal 10 2 2 3 3" xfId="1118"/>
    <cellStyle name="Normal 10 2 2 4" xfId="279"/>
    <cellStyle name="Normal 10 2 2 4 2" xfId="280"/>
    <cellStyle name="Normal 10 2 2 4 2 2" xfId="1119"/>
    <cellStyle name="Normal 10 2 2 4 3" xfId="1120"/>
    <cellStyle name="Normal 10 2 2 5" xfId="281"/>
    <cellStyle name="Normal 10 2 2 5 2" xfId="1121"/>
    <cellStyle name="Normal 10 2 2 6" xfId="1122"/>
    <cellStyle name="Normal 10 2 3" xfId="282"/>
    <cellStyle name="Normal 10 2 3 2" xfId="283"/>
    <cellStyle name="Normal 10 2 3 2 2" xfId="1123"/>
    <cellStyle name="Normal 10 2 3 3" xfId="1124"/>
    <cellStyle name="Normal 10 2 4" xfId="284"/>
    <cellStyle name="Normal 10 2 4 2" xfId="285"/>
    <cellStyle name="Normal 10 2 4 2 2" xfId="1125"/>
    <cellStyle name="Normal 10 2 4 3" xfId="1126"/>
    <cellStyle name="Normal 10 2 5" xfId="286"/>
    <cellStyle name="Normal 10 2 5 2" xfId="287"/>
    <cellStyle name="Normal 10 2 5 2 2" xfId="1127"/>
    <cellStyle name="Normal 10 2 5 3" xfId="1128"/>
    <cellStyle name="Normal 10 2 6" xfId="288"/>
    <cellStyle name="Normal 10 2 6 2" xfId="1129"/>
    <cellStyle name="Normal 10 2 7" xfId="1130"/>
    <cellStyle name="Normal 10 3" xfId="289"/>
    <cellStyle name="Normal 10 3 2" xfId="290"/>
    <cellStyle name="Normal 10 3 2 2" xfId="291"/>
    <cellStyle name="Normal 10 3 2 2 2" xfId="1131"/>
    <cellStyle name="Normal 10 3 2 3" xfId="1132"/>
    <cellStyle name="Normal 10 3 3" xfId="292"/>
    <cellStyle name="Normal 10 3 3 2" xfId="293"/>
    <cellStyle name="Normal 10 3 3 2 2" xfId="1133"/>
    <cellStyle name="Normal 10 3 3 3" xfId="1134"/>
    <cellStyle name="Normal 10 3 4" xfId="294"/>
    <cellStyle name="Normal 10 3 4 2" xfId="295"/>
    <cellStyle name="Normal 10 3 4 2 2" xfId="1135"/>
    <cellStyle name="Normal 10 3 4 3" xfId="1136"/>
    <cellStyle name="Normal 10 3 5" xfId="296"/>
    <cellStyle name="Normal 10 3 5 2" xfId="1137"/>
    <cellStyle name="Normal 10 3 6" xfId="1138"/>
    <cellStyle name="Normal 10 4" xfId="297"/>
    <cellStyle name="Normal 10 4 2" xfId="298"/>
    <cellStyle name="Normal 10 4 2 2" xfId="1139"/>
    <cellStyle name="Normal 10 4 3" xfId="1140"/>
    <cellStyle name="Normal 10 5" xfId="299"/>
    <cellStyle name="Normal 10 5 2" xfId="300"/>
    <cellStyle name="Normal 10 5 2 2" xfId="1141"/>
    <cellStyle name="Normal 10 5 3" xfId="1142"/>
    <cellStyle name="Normal 10 6" xfId="301"/>
    <cellStyle name="Normal 10 6 2" xfId="302"/>
    <cellStyle name="Normal 10 6 2 2" xfId="1143"/>
    <cellStyle name="Normal 10 6 3" xfId="1144"/>
    <cellStyle name="Normal 10 7" xfId="303"/>
    <cellStyle name="Normal 10 7 2" xfId="1145"/>
    <cellStyle name="Normal 10 8" xfId="1146"/>
    <cellStyle name="Normal 11" xfId="304"/>
    <cellStyle name="Normal 11 10" xfId="305"/>
    <cellStyle name="Normal 11 10 2" xfId="306"/>
    <cellStyle name="Normal 11 10 2 2" xfId="1147"/>
    <cellStyle name="Normal 11 10 3" xfId="1148"/>
    <cellStyle name="Normal 11 11" xfId="307"/>
    <cellStyle name="Normal 11 11 2" xfId="308"/>
    <cellStyle name="Normal 11 11 2 2" xfId="1149"/>
    <cellStyle name="Normal 11 11 3" xfId="1150"/>
    <cellStyle name="Normal 11 12" xfId="309"/>
    <cellStyle name="Normal 11 12 2" xfId="310"/>
    <cellStyle name="Normal 11 12 2 2" xfId="1151"/>
    <cellStyle name="Normal 11 12 3" xfId="1152"/>
    <cellStyle name="Normal 11 13" xfId="311"/>
    <cellStyle name="Normal 11 13 2" xfId="312"/>
    <cellStyle name="Normal 11 13 2 2" xfId="1153"/>
    <cellStyle name="Normal 11 13 3" xfId="1154"/>
    <cellStyle name="Normal 11 14" xfId="313"/>
    <cellStyle name="Normal 11 14 2" xfId="1155"/>
    <cellStyle name="Normal 11 15" xfId="1156"/>
    <cellStyle name="Normal 11 2" xfId="314"/>
    <cellStyle name="Normal 11 2 10" xfId="1157"/>
    <cellStyle name="Normal 11 2 2" xfId="315"/>
    <cellStyle name="Normal 11 2 2 10" xfId="1158"/>
    <cellStyle name="Normal 11 2 2 2" xfId="316"/>
    <cellStyle name="Normal 11 2 2 2 2" xfId="317"/>
    <cellStyle name="Normal 11 2 2 2 2 2" xfId="318"/>
    <cellStyle name="Normal 11 2 2 2 2 2 2" xfId="1159"/>
    <cellStyle name="Normal 11 2 2 2 2 3" xfId="1160"/>
    <cellStyle name="Normal 11 2 2 2 3" xfId="319"/>
    <cellStyle name="Normal 11 2 2 2 3 2" xfId="320"/>
    <cellStyle name="Normal 11 2 2 2 3 2 2" xfId="1161"/>
    <cellStyle name="Normal 11 2 2 2 3 3" xfId="1162"/>
    <cellStyle name="Normal 11 2 2 2 4" xfId="321"/>
    <cellStyle name="Normal 11 2 2 2 4 2" xfId="322"/>
    <cellStyle name="Normal 11 2 2 2 4 2 2" xfId="1163"/>
    <cellStyle name="Normal 11 2 2 2 4 3" xfId="1164"/>
    <cellStyle name="Normal 11 2 2 2 5" xfId="323"/>
    <cellStyle name="Normal 11 2 2 2 5 2" xfId="324"/>
    <cellStyle name="Normal 11 2 2 2 5 2 2" xfId="1165"/>
    <cellStyle name="Normal 11 2 2 2 5 3" xfId="1166"/>
    <cellStyle name="Normal 11 2 2 2 6" xfId="325"/>
    <cellStyle name="Normal 11 2 2 2 6 2" xfId="1167"/>
    <cellStyle name="Normal 11 2 2 2 7" xfId="1168"/>
    <cellStyle name="Normal 11 2 2 29" xfId="326"/>
    <cellStyle name="Normal 11 2 2 29 2" xfId="327"/>
    <cellStyle name="Normal 11 2 2 29 2 2" xfId="328"/>
    <cellStyle name="Normal 11 2 2 29 2 2 2" xfId="1169"/>
    <cellStyle name="Normal 11 2 2 29 2 3" xfId="1170"/>
    <cellStyle name="Normal 11 2 2 29 3" xfId="329"/>
    <cellStyle name="Normal 11 2 2 29 3 2" xfId="330"/>
    <cellStyle name="Normal 11 2 2 29 3 2 2" xfId="1171"/>
    <cellStyle name="Normal 11 2 2 29 3 3" xfId="1172"/>
    <cellStyle name="Normal 11 2 2 29 4" xfId="331"/>
    <cellStyle name="Normal 11 2 2 29 4 2" xfId="332"/>
    <cellStyle name="Normal 11 2 2 29 4 2 2" xfId="1173"/>
    <cellStyle name="Normal 11 2 2 29 4 3" xfId="1174"/>
    <cellStyle name="Normal 11 2 2 29 5" xfId="333"/>
    <cellStyle name="Normal 11 2 2 29 5 2" xfId="1175"/>
    <cellStyle name="Normal 11 2 2 29 6" xfId="1176"/>
    <cellStyle name="Normal 11 2 2 3" xfId="334"/>
    <cellStyle name="Normal 11 2 2 3 2" xfId="335"/>
    <cellStyle name="Normal 11 2 2 3 2 2" xfId="1177"/>
    <cellStyle name="Normal 11 2 2 3 3" xfId="1178"/>
    <cellStyle name="Normal 11 2 2 4" xfId="336"/>
    <cellStyle name="Normal 11 2 2 4 2" xfId="337"/>
    <cellStyle name="Normal 11 2 2 4 2 2" xfId="1179"/>
    <cellStyle name="Normal 11 2 2 4 3" xfId="1180"/>
    <cellStyle name="Normal 11 2 2 5" xfId="338"/>
    <cellStyle name="Normal 11 2 2 5 2" xfId="339"/>
    <cellStyle name="Normal 11 2 2 5 2 2" xfId="1181"/>
    <cellStyle name="Normal 11 2 2 5 3" xfId="1182"/>
    <cellStyle name="Normal 11 2 2 6" xfId="340"/>
    <cellStyle name="Normal 11 2 2 6 2" xfId="341"/>
    <cellStyle name="Normal 11 2 2 6 2 2" xfId="1183"/>
    <cellStyle name="Normal 11 2 2 6 3" xfId="1184"/>
    <cellStyle name="Normal 11 2 2 7" xfId="342"/>
    <cellStyle name="Normal 11 2 2 7 2" xfId="343"/>
    <cellStyle name="Normal 11 2 2 7 2 2" xfId="1185"/>
    <cellStyle name="Normal 11 2 2 7 3" xfId="1186"/>
    <cellStyle name="Normal 11 2 2 8" xfId="344"/>
    <cellStyle name="Normal 11 2 2 8 2" xfId="345"/>
    <cellStyle name="Normal 11 2 2 8 2 2" xfId="1187"/>
    <cellStyle name="Normal 11 2 2 8 3" xfId="1188"/>
    <cellStyle name="Normal 11 2 2 9" xfId="346"/>
    <cellStyle name="Normal 11 2 2 9 2" xfId="1189"/>
    <cellStyle name="Normal 11 2 3" xfId="347"/>
    <cellStyle name="Normal 11 2 3 2" xfId="348"/>
    <cellStyle name="Normal 11 2 3 2 2" xfId="349"/>
    <cellStyle name="Normal 11 2 3 2 2 2" xfId="1190"/>
    <cellStyle name="Normal 11 2 3 2 3" xfId="1191"/>
    <cellStyle name="Normal 11 2 3 3" xfId="350"/>
    <cellStyle name="Normal 11 2 3 3 2" xfId="351"/>
    <cellStyle name="Normal 11 2 3 3 2 2" xfId="1192"/>
    <cellStyle name="Normal 11 2 3 3 3" xfId="1193"/>
    <cellStyle name="Normal 11 2 3 4" xfId="352"/>
    <cellStyle name="Normal 11 2 3 4 2" xfId="353"/>
    <cellStyle name="Normal 11 2 3 4 2 2" xfId="1194"/>
    <cellStyle name="Normal 11 2 3 4 3" xfId="1195"/>
    <cellStyle name="Normal 11 2 3 5" xfId="354"/>
    <cellStyle name="Normal 11 2 3 5 2" xfId="355"/>
    <cellStyle name="Normal 11 2 3 5 2 2" xfId="1196"/>
    <cellStyle name="Normal 11 2 3 5 3" xfId="1197"/>
    <cellStyle name="Normal 11 2 3 6" xfId="356"/>
    <cellStyle name="Normal 11 2 3 6 2" xfId="1198"/>
    <cellStyle name="Normal 11 2 3 7" xfId="1199"/>
    <cellStyle name="Normal 11 2 4" xfId="357"/>
    <cellStyle name="Normal 11 2 4 2" xfId="358"/>
    <cellStyle name="Normal 11 2 4 2 2" xfId="1200"/>
    <cellStyle name="Normal 11 2 4 3" xfId="1201"/>
    <cellStyle name="Normal 11 2 5" xfId="359"/>
    <cellStyle name="Normal 11 2 5 2" xfId="360"/>
    <cellStyle name="Normal 11 2 5 2 2" xfId="1202"/>
    <cellStyle name="Normal 11 2 5 3" xfId="1203"/>
    <cellStyle name="Normal 11 2 6" xfId="361"/>
    <cellStyle name="Normal 11 2 6 2" xfId="362"/>
    <cellStyle name="Normal 11 2 6 2 2" xfId="1204"/>
    <cellStyle name="Normal 11 2 6 3" xfId="1205"/>
    <cellStyle name="Normal 11 2 7" xfId="363"/>
    <cellStyle name="Normal 11 2 7 2" xfId="364"/>
    <cellStyle name="Normal 11 2 7 2 2" xfId="1206"/>
    <cellStyle name="Normal 11 2 7 3" xfId="1207"/>
    <cellStyle name="Normal 11 2 8" xfId="365"/>
    <cellStyle name="Normal 11 2 8 2" xfId="366"/>
    <cellStyle name="Normal 11 2 8 2 2" xfId="1208"/>
    <cellStyle name="Normal 11 2 8 3" xfId="1209"/>
    <cellStyle name="Normal 11 2 9" xfId="367"/>
    <cellStyle name="Normal 11 2 9 2" xfId="1210"/>
    <cellStyle name="Normal 11 3" xfId="368"/>
    <cellStyle name="Normal 11 3 2" xfId="369"/>
    <cellStyle name="Normal 11 3 2 2" xfId="370"/>
    <cellStyle name="Normal 11 3 2 2 2" xfId="371"/>
    <cellStyle name="Normal 11 3 2 2 2 2" xfId="372"/>
    <cellStyle name="Normal 11 3 2 2 2 2 2" xfId="1211"/>
    <cellStyle name="Normal 11 3 2 2 2 3" xfId="1212"/>
    <cellStyle name="Normal 11 3 2 2 3" xfId="373"/>
    <cellStyle name="Normal 11 3 2 2 3 2" xfId="374"/>
    <cellStyle name="Normal 11 3 2 2 3 2 2" xfId="1213"/>
    <cellStyle name="Normal 11 3 2 2 3 3" xfId="1214"/>
    <cellStyle name="Normal 11 3 2 2 4" xfId="375"/>
    <cellStyle name="Normal 11 3 2 2 4 2" xfId="376"/>
    <cellStyle name="Normal 11 3 2 2 4 2 2" xfId="1215"/>
    <cellStyle name="Normal 11 3 2 2 4 3" xfId="1216"/>
    <cellStyle name="Normal 11 3 2 2 5" xfId="377"/>
    <cellStyle name="Normal 11 3 2 2 5 2" xfId="1217"/>
    <cellStyle name="Normal 11 3 2 2 6" xfId="1218"/>
    <cellStyle name="Normal 11 3 2 3" xfId="378"/>
    <cellStyle name="Normal 11 3 2 3 2" xfId="379"/>
    <cellStyle name="Normal 11 3 2 3 2 2" xfId="1219"/>
    <cellStyle name="Normal 11 3 2 3 3" xfId="1220"/>
    <cellStyle name="Normal 11 3 2 4" xfId="380"/>
    <cellStyle name="Normal 11 3 2 4 2" xfId="381"/>
    <cellStyle name="Normal 11 3 2 4 2 2" xfId="1221"/>
    <cellStyle name="Normal 11 3 2 4 3" xfId="1222"/>
    <cellStyle name="Normal 11 3 2 5" xfId="382"/>
    <cellStyle name="Normal 11 3 2 5 2" xfId="383"/>
    <cellStyle name="Normal 11 3 2 5 2 2" xfId="1223"/>
    <cellStyle name="Normal 11 3 2 5 3" xfId="1224"/>
    <cellStyle name="Normal 11 3 2 6" xfId="384"/>
    <cellStyle name="Normal 11 3 2 6 2" xfId="385"/>
    <cellStyle name="Normal 11 3 2 6 2 2" xfId="1225"/>
    <cellStyle name="Normal 11 3 2 6 3" xfId="1226"/>
    <cellStyle name="Normal 11 3 2 7" xfId="386"/>
    <cellStyle name="Normal 11 3 2 7 2" xfId="1227"/>
    <cellStyle name="Normal 11 3 2 8" xfId="1228"/>
    <cellStyle name="Normal 11 3 3" xfId="387"/>
    <cellStyle name="Normal 11 3 3 2" xfId="388"/>
    <cellStyle name="Normal 11 3 3 2 2" xfId="389"/>
    <cellStyle name="Normal 11 3 3 2 2 2" xfId="1229"/>
    <cellStyle name="Normal 11 3 3 2 3" xfId="1230"/>
    <cellStyle name="Normal 11 3 3 3" xfId="390"/>
    <cellStyle name="Normal 11 3 3 3 2" xfId="391"/>
    <cellStyle name="Normal 11 3 3 3 2 2" xfId="1231"/>
    <cellStyle name="Normal 11 3 3 3 3" xfId="1232"/>
    <cellStyle name="Normal 11 3 3 4" xfId="392"/>
    <cellStyle name="Normal 11 3 3 4 2" xfId="393"/>
    <cellStyle name="Normal 11 3 3 4 2 2" xfId="1233"/>
    <cellStyle name="Normal 11 3 3 4 3" xfId="1234"/>
    <cellStyle name="Normal 11 3 3 5" xfId="394"/>
    <cellStyle name="Normal 11 3 3 5 2" xfId="395"/>
    <cellStyle name="Normal 11 3 3 5 2 2" xfId="1235"/>
    <cellStyle name="Normal 11 3 3 5 3" xfId="1236"/>
    <cellStyle name="Normal 11 3 3 6" xfId="396"/>
    <cellStyle name="Normal 11 3 3 6 2" xfId="1237"/>
    <cellStyle name="Normal 11 3 3 7" xfId="1238"/>
    <cellStyle name="Normal 11 3 4" xfId="397"/>
    <cellStyle name="Normal 11 3 4 2" xfId="398"/>
    <cellStyle name="Normal 11 3 4 2 2" xfId="1239"/>
    <cellStyle name="Normal 11 3 4 3" xfId="1240"/>
    <cellStyle name="Normal 11 3 5" xfId="399"/>
    <cellStyle name="Normal 11 3 5 2" xfId="400"/>
    <cellStyle name="Normal 11 3 5 2 2" xfId="1241"/>
    <cellStyle name="Normal 11 3 5 3" xfId="1242"/>
    <cellStyle name="Normal 11 3 6" xfId="401"/>
    <cellStyle name="Normal 11 3 6 2" xfId="402"/>
    <cellStyle name="Normal 11 3 6 2 2" xfId="1243"/>
    <cellStyle name="Normal 11 3 6 3" xfId="1244"/>
    <cellStyle name="Normal 11 3 7" xfId="403"/>
    <cellStyle name="Normal 11 3 7 2" xfId="404"/>
    <cellStyle name="Normal 11 3 7 2 2" xfId="1245"/>
    <cellStyle name="Normal 11 3 7 3" xfId="1246"/>
    <cellStyle name="Normal 11 3 8" xfId="405"/>
    <cellStyle name="Normal 11 3 8 2" xfId="1247"/>
    <cellStyle name="Normal 11 3 9" xfId="1248"/>
    <cellStyle name="Normal 11 4" xfId="406"/>
    <cellStyle name="Normal 11 4 2" xfId="407"/>
    <cellStyle name="Normal 11 4 2 2" xfId="408"/>
    <cellStyle name="Normal 11 4 2 2 2" xfId="409"/>
    <cellStyle name="Normal 11 4 2 2 2 2" xfId="1249"/>
    <cellStyle name="Normal 11 4 2 2 3" xfId="1250"/>
    <cellStyle name="Normal 11 4 2 3" xfId="410"/>
    <cellStyle name="Normal 11 4 2 3 2" xfId="411"/>
    <cellStyle name="Normal 11 4 2 3 2 2" xfId="1251"/>
    <cellStyle name="Normal 11 4 2 3 3" xfId="1252"/>
    <cellStyle name="Normal 11 4 2 4" xfId="412"/>
    <cellStyle name="Normal 11 4 2 4 2" xfId="413"/>
    <cellStyle name="Normal 11 4 2 4 2 2" xfId="1253"/>
    <cellStyle name="Normal 11 4 2 4 3" xfId="1254"/>
    <cellStyle name="Normal 11 4 2 5" xfId="414"/>
    <cellStyle name="Normal 11 4 2 5 2" xfId="1255"/>
    <cellStyle name="Normal 11 4 2 6" xfId="1256"/>
    <cellStyle name="Normal 11 4 3" xfId="415"/>
    <cellStyle name="Normal 11 4 3 2" xfId="416"/>
    <cellStyle name="Normal 11 4 3 2 2" xfId="417"/>
    <cellStyle name="Normal 11 4 3 2 2 2" xfId="1257"/>
    <cellStyle name="Normal 11 4 3 2 3" xfId="1258"/>
    <cellStyle name="Normal 11 4 3 3" xfId="418"/>
    <cellStyle name="Normal 11 4 3 3 2" xfId="419"/>
    <cellStyle name="Normal 11 4 3 3 2 2" xfId="1259"/>
    <cellStyle name="Normal 11 4 3 3 3" xfId="1260"/>
    <cellStyle name="Normal 11 4 3 4" xfId="420"/>
    <cellStyle name="Normal 11 4 3 4 2" xfId="421"/>
    <cellStyle name="Normal 11 4 3 4 2 2" xfId="1261"/>
    <cellStyle name="Normal 11 4 3 4 3" xfId="1262"/>
    <cellStyle name="Normal 11 4 3 5" xfId="422"/>
    <cellStyle name="Normal 11 4 3 5 2" xfId="1263"/>
    <cellStyle name="Normal 11 4 3 6" xfId="1264"/>
    <cellStyle name="Normal 11 4 4" xfId="423"/>
    <cellStyle name="Normal 11 4 4 2" xfId="424"/>
    <cellStyle name="Normal 11 4 4 2 2" xfId="1265"/>
    <cellStyle name="Normal 11 4 4 3" xfId="1266"/>
    <cellStyle name="Normal 11 4 5" xfId="425"/>
    <cellStyle name="Normal 11 4 5 2" xfId="426"/>
    <cellStyle name="Normal 11 4 5 2 2" xfId="1267"/>
    <cellStyle name="Normal 11 4 5 3" xfId="1268"/>
    <cellStyle name="Normal 11 4 6" xfId="427"/>
    <cellStyle name="Normal 11 4 6 2" xfId="428"/>
    <cellStyle name="Normal 11 4 6 2 2" xfId="1269"/>
    <cellStyle name="Normal 11 4 6 3" xfId="1270"/>
    <cellStyle name="Normal 11 4 7" xfId="429"/>
    <cellStyle name="Normal 11 4 7 2" xfId="430"/>
    <cellStyle name="Normal 11 4 7 2 2" xfId="1271"/>
    <cellStyle name="Normal 11 4 7 3" xfId="1272"/>
    <cellStyle name="Normal 11 4 8" xfId="431"/>
    <cellStyle name="Normal 11 4 8 2" xfId="1273"/>
    <cellStyle name="Normal 11 4 9" xfId="1274"/>
    <cellStyle name="Normal 11 5" xfId="432"/>
    <cellStyle name="Normal 11 5 2" xfId="433"/>
    <cellStyle name="Normal 11 5 2 2" xfId="434"/>
    <cellStyle name="Normal 11 5 2 2 2" xfId="435"/>
    <cellStyle name="Normal 11 5 2 2 2 2" xfId="1275"/>
    <cellStyle name="Normal 11 5 2 2 3" xfId="1276"/>
    <cellStyle name="Normal 11 5 2 3" xfId="436"/>
    <cellStyle name="Normal 11 5 2 3 2" xfId="437"/>
    <cellStyle name="Normal 11 5 2 3 2 2" xfId="1277"/>
    <cellStyle name="Normal 11 5 2 3 3" xfId="1278"/>
    <cellStyle name="Normal 11 5 2 4" xfId="438"/>
    <cellStyle name="Normal 11 5 2 4 2" xfId="439"/>
    <cellStyle name="Normal 11 5 2 4 2 2" xfId="1279"/>
    <cellStyle name="Normal 11 5 2 4 3" xfId="1280"/>
    <cellStyle name="Normal 11 5 2 5" xfId="440"/>
    <cellStyle name="Normal 11 5 2 5 2" xfId="1281"/>
    <cellStyle name="Normal 11 5 2 6" xfId="1282"/>
    <cellStyle name="Normal 11 5 3" xfId="441"/>
    <cellStyle name="Normal 11 5 3 2" xfId="442"/>
    <cellStyle name="Normal 11 5 3 2 2" xfId="443"/>
    <cellStyle name="Normal 11 5 3 2 2 2" xfId="1283"/>
    <cellStyle name="Normal 11 5 3 2 3" xfId="1284"/>
    <cellStyle name="Normal 11 5 3 3" xfId="444"/>
    <cellStyle name="Normal 11 5 3 3 2" xfId="445"/>
    <cellStyle name="Normal 11 5 3 3 2 2" xfId="1285"/>
    <cellStyle name="Normal 11 5 3 3 3" xfId="1286"/>
    <cellStyle name="Normal 11 5 3 4" xfId="446"/>
    <cellStyle name="Normal 11 5 3 4 2" xfId="447"/>
    <cellStyle name="Normal 11 5 3 4 2 2" xfId="1287"/>
    <cellStyle name="Normal 11 5 3 4 3" xfId="1288"/>
    <cellStyle name="Normal 11 5 3 5" xfId="448"/>
    <cellStyle name="Normal 11 5 3 5 2" xfId="1289"/>
    <cellStyle name="Normal 11 5 3 6" xfId="1290"/>
    <cellStyle name="Normal 11 5 4" xfId="449"/>
    <cellStyle name="Normal 11 5 4 2" xfId="450"/>
    <cellStyle name="Normal 11 5 4 2 2" xfId="1291"/>
    <cellStyle name="Normal 11 5 4 3" xfId="1292"/>
    <cellStyle name="Normal 11 5 5" xfId="451"/>
    <cellStyle name="Normal 11 5 5 2" xfId="452"/>
    <cellStyle name="Normal 11 5 5 2 2" xfId="1293"/>
    <cellStyle name="Normal 11 5 5 3" xfId="1294"/>
    <cellStyle name="Normal 11 5 6" xfId="453"/>
    <cellStyle name="Normal 11 5 6 2" xfId="454"/>
    <cellStyle name="Normal 11 5 6 2 2" xfId="1295"/>
    <cellStyle name="Normal 11 5 6 3" xfId="1296"/>
    <cellStyle name="Normal 11 5 7" xfId="455"/>
    <cellStyle name="Normal 11 5 7 2" xfId="456"/>
    <cellStyle name="Normal 11 5 7 2 2" xfId="1297"/>
    <cellStyle name="Normal 11 5 7 3" xfId="1298"/>
    <cellStyle name="Normal 11 5 8" xfId="457"/>
    <cellStyle name="Normal 11 5 8 2" xfId="1299"/>
    <cellStyle name="Normal 11 5 9" xfId="1300"/>
    <cellStyle name="Normal 11 6" xfId="458"/>
    <cellStyle name="Normal 11 6 2" xfId="459"/>
    <cellStyle name="Normal 11 6 2 2" xfId="460"/>
    <cellStyle name="Normal 11 6 2 2 2" xfId="461"/>
    <cellStyle name="Normal 11 6 2 2 2 2" xfId="1301"/>
    <cellStyle name="Normal 11 6 2 2 3" xfId="1302"/>
    <cellStyle name="Normal 11 6 2 3" xfId="462"/>
    <cellStyle name="Normal 11 6 2 3 2" xfId="463"/>
    <cellStyle name="Normal 11 6 2 3 2 2" xfId="1303"/>
    <cellStyle name="Normal 11 6 2 3 3" xfId="1304"/>
    <cellStyle name="Normal 11 6 2 4" xfId="464"/>
    <cellStyle name="Normal 11 6 2 4 2" xfId="465"/>
    <cellStyle name="Normal 11 6 2 4 2 2" xfId="1305"/>
    <cellStyle name="Normal 11 6 2 4 3" xfId="1306"/>
    <cellStyle name="Normal 11 6 2 5" xfId="466"/>
    <cellStyle name="Normal 11 6 2 5 2" xfId="1307"/>
    <cellStyle name="Normal 11 6 2 6" xfId="1308"/>
    <cellStyle name="Normal 11 6 3" xfId="467"/>
    <cellStyle name="Normal 11 6 3 2" xfId="468"/>
    <cellStyle name="Normal 11 6 3 2 2" xfId="1309"/>
    <cellStyle name="Normal 11 6 3 3" xfId="1310"/>
    <cellStyle name="Normal 11 6 4" xfId="469"/>
    <cellStyle name="Normal 11 6 4 2" xfId="470"/>
    <cellStyle name="Normal 11 6 4 2 2" xfId="1311"/>
    <cellStyle name="Normal 11 6 4 3" xfId="1312"/>
    <cellStyle name="Normal 11 6 5" xfId="471"/>
    <cellStyle name="Normal 11 6 5 2" xfId="472"/>
    <cellStyle name="Normal 11 6 5 2 2" xfId="1313"/>
    <cellStyle name="Normal 11 6 5 3" xfId="1314"/>
    <cellStyle name="Normal 11 6 6" xfId="473"/>
    <cellStyle name="Normal 11 6 6 2" xfId="1315"/>
    <cellStyle name="Normal 11 6 7" xfId="1316"/>
    <cellStyle name="Normal 11 7" xfId="474"/>
    <cellStyle name="Normal 11 7 2" xfId="475"/>
    <cellStyle name="Normal 11 7 2 2" xfId="476"/>
    <cellStyle name="Normal 11 7 2 2 2" xfId="1317"/>
    <cellStyle name="Normal 11 7 2 3" xfId="1318"/>
    <cellStyle name="Normal 11 7 3" xfId="477"/>
    <cellStyle name="Normal 11 7 3 2" xfId="478"/>
    <cellStyle name="Normal 11 7 3 2 2" xfId="1319"/>
    <cellStyle name="Normal 11 7 3 3" xfId="1320"/>
    <cellStyle name="Normal 11 7 4" xfId="479"/>
    <cellStyle name="Normal 11 7 4 2" xfId="480"/>
    <cellStyle name="Normal 11 7 4 2 2" xfId="1321"/>
    <cellStyle name="Normal 11 7 4 3" xfId="1322"/>
    <cellStyle name="Normal 11 7 5" xfId="481"/>
    <cellStyle name="Normal 11 7 5 2" xfId="1323"/>
    <cellStyle name="Normal 11 7 6" xfId="1324"/>
    <cellStyle name="Normal 11 8" xfId="482"/>
    <cellStyle name="Normal 11 8 2" xfId="483"/>
    <cellStyle name="Normal 11 8 2 2" xfId="484"/>
    <cellStyle name="Normal 11 8 2 2 2" xfId="1325"/>
    <cellStyle name="Normal 11 8 2 3" xfId="1326"/>
    <cellStyle name="Normal 11 8 3" xfId="485"/>
    <cellStyle name="Normal 11 8 3 2" xfId="486"/>
    <cellStyle name="Normal 11 8 3 2 2" xfId="1327"/>
    <cellStyle name="Normal 11 8 3 3" xfId="1328"/>
    <cellStyle name="Normal 11 8 4" xfId="487"/>
    <cellStyle name="Normal 11 8 4 2" xfId="488"/>
    <cellStyle name="Normal 11 8 4 2 2" xfId="1329"/>
    <cellStyle name="Normal 11 8 4 3" xfId="1330"/>
    <cellStyle name="Normal 11 8 5" xfId="489"/>
    <cellStyle name="Normal 11 8 5 2" xfId="1331"/>
    <cellStyle name="Normal 11 8 6" xfId="1332"/>
    <cellStyle name="Normal 11 9" xfId="490"/>
    <cellStyle name="Normal 11 9 2" xfId="491"/>
    <cellStyle name="Normal 11 9 2 2" xfId="492"/>
    <cellStyle name="Normal 11 9 2 2 2" xfId="1333"/>
    <cellStyle name="Normal 11 9 2 3" xfId="1334"/>
    <cellStyle name="Normal 11 9 3" xfId="493"/>
    <cellStyle name="Normal 11 9 3 2" xfId="494"/>
    <cellStyle name="Normal 11 9 3 2 2" xfId="1335"/>
    <cellStyle name="Normal 11 9 3 3" xfId="1336"/>
    <cellStyle name="Normal 11 9 4" xfId="495"/>
    <cellStyle name="Normal 11 9 4 2" xfId="496"/>
    <cellStyle name="Normal 11 9 4 2 2" xfId="1337"/>
    <cellStyle name="Normal 11 9 4 3" xfId="1338"/>
    <cellStyle name="Normal 11 9 5" xfId="497"/>
    <cellStyle name="Normal 11 9 5 2" xfId="1339"/>
    <cellStyle name="Normal 11 9 6" xfId="1340"/>
    <cellStyle name="Normal 12" xfId="498"/>
    <cellStyle name="Normal 12 2" xfId="499"/>
    <cellStyle name="Normal 12 2 2" xfId="500"/>
    <cellStyle name="Normal 12 2 2 2" xfId="501"/>
    <cellStyle name="Normal 12 2 2 2 2" xfId="502"/>
    <cellStyle name="Normal 12 2 2 2 2 2" xfId="1341"/>
    <cellStyle name="Normal 12 2 2 2 3" xfId="1342"/>
    <cellStyle name="Normal 12 2 2 3" xfId="503"/>
    <cellStyle name="Normal 12 2 2 3 2" xfId="504"/>
    <cellStyle name="Normal 12 2 2 3 2 2" xfId="1343"/>
    <cellStyle name="Normal 12 2 2 3 3" xfId="1344"/>
    <cellStyle name="Normal 12 2 2 4" xfId="505"/>
    <cellStyle name="Normal 12 2 2 4 2" xfId="506"/>
    <cellStyle name="Normal 12 2 2 4 2 2" xfId="1345"/>
    <cellStyle name="Normal 12 2 2 4 3" xfId="1346"/>
    <cellStyle name="Normal 12 2 2 5" xfId="507"/>
    <cellStyle name="Normal 12 2 2 5 2" xfId="1347"/>
    <cellStyle name="Normal 12 2 2 6" xfId="1348"/>
    <cellStyle name="Normal 12 2 3" xfId="508"/>
    <cellStyle name="Normal 12 2 3 2" xfId="509"/>
    <cellStyle name="Normal 12 2 3 2 2" xfId="1349"/>
    <cellStyle name="Normal 12 2 3 3" xfId="1350"/>
    <cellStyle name="Normal 12 2 4" xfId="510"/>
    <cellStyle name="Normal 12 2 4 2" xfId="511"/>
    <cellStyle name="Normal 12 2 4 2 2" xfId="1351"/>
    <cellStyle name="Normal 12 2 4 3" xfId="1352"/>
    <cellStyle name="Normal 12 2 5" xfId="512"/>
    <cellStyle name="Normal 12 2 5 2" xfId="513"/>
    <cellStyle name="Normal 12 2 5 2 2" xfId="1353"/>
    <cellStyle name="Normal 12 2 5 3" xfId="1354"/>
    <cellStyle name="Normal 12 2 6" xfId="514"/>
    <cellStyle name="Normal 12 2 6 2" xfId="1355"/>
    <cellStyle name="Normal 12 2 7" xfId="1356"/>
    <cellStyle name="Normal 12 3" xfId="515"/>
    <cellStyle name="Normal 12 3 2" xfId="516"/>
    <cellStyle name="Normal 12 3 2 2" xfId="517"/>
    <cellStyle name="Normal 12 3 2 2 2" xfId="1357"/>
    <cellStyle name="Normal 12 3 2 3" xfId="1358"/>
    <cellStyle name="Normal 12 3 3" xfId="518"/>
    <cellStyle name="Normal 12 3 3 2" xfId="519"/>
    <cellStyle name="Normal 12 3 3 2 2" xfId="1359"/>
    <cellStyle name="Normal 12 3 3 3" xfId="1360"/>
    <cellStyle name="Normal 12 3 4" xfId="520"/>
    <cellStyle name="Normal 12 3 4 2" xfId="521"/>
    <cellStyle name="Normal 12 3 4 2 2" xfId="1361"/>
    <cellStyle name="Normal 12 3 4 3" xfId="1362"/>
    <cellStyle name="Normal 12 3 5" xfId="522"/>
    <cellStyle name="Normal 12 3 5 2" xfId="1363"/>
    <cellStyle name="Normal 12 3 6" xfId="1364"/>
    <cellStyle name="Normal 12 4" xfId="523"/>
    <cellStyle name="Normal 12 4 2" xfId="524"/>
    <cellStyle name="Normal 12 4 2 2" xfId="1365"/>
    <cellStyle name="Normal 12 4 3" xfId="1366"/>
    <cellStyle name="Normal 12 5" xfId="525"/>
    <cellStyle name="Normal 12 5 2" xfId="526"/>
    <cellStyle name="Normal 12 5 2 2" xfId="1367"/>
    <cellStyle name="Normal 12 5 3" xfId="1368"/>
    <cellStyle name="Normal 12 6" xfId="527"/>
    <cellStyle name="Normal 12 6 2" xfId="528"/>
    <cellStyle name="Normal 12 6 2 2" xfId="1369"/>
    <cellStyle name="Normal 12 6 3" xfId="1370"/>
    <cellStyle name="Normal 12 7" xfId="529"/>
    <cellStyle name="Normal 12 7 2" xfId="1371"/>
    <cellStyle name="Normal 12 8" xfId="1372"/>
    <cellStyle name="Normal 13" xfId="530"/>
    <cellStyle name="Normal 13 2" xfId="531"/>
    <cellStyle name="Normal 13 2 2" xfId="532"/>
    <cellStyle name="Normal 13 2 2 2" xfId="533"/>
    <cellStyle name="Normal 13 2 2 2 2" xfId="1373"/>
    <cellStyle name="Normal 13 2 2 3" xfId="1374"/>
    <cellStyle name="Normal 13 2 3" xfId="534"/>
    <cellStyle name="Normal 13 2 3 2" xfId="535"/>
    <cellStyle name="Normal 13 2 3 2 2" xfId="1375"/>
    <cellStyle name="Normal 13 2 3 3" xfId="1376"/>
    <cellStyle name="Normal 13 2 4" xfId="536"/>
    <cellStyle name="Normal 13 2 4 2" xfId="537"/>
    <cellStyle name="Normal 13 2 4 2 2" xfId="1377"/>
    <cellStyle name="Normal 13 2 4 3" xfId="1378"/>
    <cellStyle name="Normal 13 2 5" xfId="538"/>
    <cellStyle name="Normal 13 2 5 2" xfId="1379"/>
    <cellStyle name="Normal 13 2 6" xfId="1380"/>
    <cellStyle name="Normal 13 3" xfId="539"/>
    <cellStyle name="Normal 13 3 2" xfId="540"/>
    <cellStyle name="Normal 13 3 2 2" xfId="541"/>
    <cellStyle name="Normal 13 3 2 2 2" xfId="1381"/>
    <cellStyle name="Normal 13 3 2 3" xfId="1382"/>
    <cellStyle name="Normal 13 3 3" xfId="542"/>
    <cellStyle name="Normal 13 3 3 2" xfId="543"/>
    <cellStyle name="Normal 13 3 3 2 2" xfId="1383"/>
    <cellStyle name="Normal 13 3 3 3" xfId="1384"/>
    <cellStyle name="Normal 13 3 4" xfId="544"/>
    <cellStyle name="Normal 13 3 4 2" xfId="545"/>
    <cellStyle name="Normal 13 3 4 2 2" xfId="1385"/>
    <cellStyle name="Normal 13 3 4 3" xfId="1386"/>
    <cellStyle name="Normal 13 3 5" xfId="546"/>
    <cellStyle name="Normal 13 3 5 2" xfId="1387"/>
    <cellStyle name="Normal 13 3 6" xfId="1388"/>
    <cellStyle name="Normal 13 4" xfId="547"/>
    <cellStyle name="Normal 13 4 2" xfId="548"/>
    <cellStyle name="Normal 13 4 2 2" xfId="1389"/>
    <cellStyle name="Normal 13 4 3" xfId="1390"/>
    <cellStyle name="Normal 13 5" xfId="549"/>
    <cellStyle name="Normal 13 5 2" xfId="550"/>
    <cellStyle name="Normal 13 5 2 2" xfId="1391"/>
    <cellStyle name="Normal 13 5 3" xfId="1392"/>
    <cellStyle name="Normal 13 6" xfId="551"/>
    <cellStyle name="Normal 13 6 2" xfId="552"/>
    <cellStyle name="Normal 13 6 2 2" xfId="1393"/>
    <cellStyle name="Normal 13 6 3" xfId="1394"/>
    <cellStyle name="Normal 13 7" xfId="553"/>
    <cellStyle name="Normal 13 7 2" xfId="1395"/>
    <cellStyle name="Normal 13 8" xfId="1396"/>
    <cellStyle name="Normal 14" xfId="554"/>
    <cellStyle name="Normal 14 2" xfId="555"/>
    <cellStyle name="Normal 14 2 2" xfId="556"/>
    <cellStyle name="Normal 14 2 2 2" xfId="557"/>
    <cellStyle name="Normal 14 2 2 2 2" xfId="1397"/>
    <cellStyle name="Normal 14 2 2 3" xfId="1398"/>
    <cellStyle name="Normal 14 2 3" xfId="558"/>
    <cellStyle name="Normal 14 2 3 2" xfId="559"/>
    <cellStyle name="Normal 14 2 3 2 2" xfId="1399"/>
    <cellStyle name="Normal 14 2 3 3" xfId="1400"/>
    <cellStyle name="Normal 14 2 4" xfId="560"/>
    <cellStyle name="Normal 14 2 4 2" xfId="561"/>
    <cellStyle name="Normal 14 2 4 2 2" xfId="1401"/>
    <cellStyle name="Normal 14 2 4 3" xfId="1402"/>
    <cellStyle name="Normal 14 2 5" xfId="562"/>
    <cellStyle name="Normal 14 2 5 2" xfId="1403"/>
    <cellStyle name="Normal 14 2 6" xfId="1404"/>
    <cellStyle name="Normal 14 3" xfId="563"/>
    <cellStyle name="Normal 14 3 2" xfId="564"/>
    <cellStyle name="Normal 14 3 2 2" xfId="1405"/>
    <cellStyle name="Normal 14 3 3" xfId="1406"/>
    <cellStyle name="Normal 14 4" xfId="565"/>
    <cellStyle name="Normal 14 4 2" xfId="566"/>
    <cellStyle name="Normal 14 4 2 2" xfId="1407"/>
    <cellStyle name="Normal 14 4 3" xfId="1408"/>
    <cellStyle name="Normal 14 5" xfId="567"/>
    <cellStyle name="Normal 14 5 2" xfId="568"/>
    <cellStyle name="Normal 14 5 2 2" xfId="1409"/>
    <cellStyle name="Normal 14 5 3" xfId="1410"/>
    <cellStyle name="Normal 14 6" xfId="569"/>
    <cellStyle name="Normal 14 6 2" xfId="1411"/>
    <cellStyle name="Normal 14 7" xfId="1412"/>
    <cellStyle name="Normal 15" xfId="144"/>
    <cellStyle name="Normal 16" xfId="570"/>
    <cellStyle name="Normal 16 2" xfId="571"/>
    <cellStyle name="Normal 16 2 2" xfId="572"/>
    <cellStyle name="Normal 16 2 2 2" xfId="1413"/>
    <cellStyle name="Normal 16 2 3" xfId="1414"/>
    <cellStyle name="Normal 16 3" xfId="573"/>
    <cellStyle name="Normal 16 3 2" xfId="574"/>
    <cellStyle name="Normal 16 3 2 2" xfId="1415"/>
    <cellStyle name="Normal 16 3 3" xfId="1416"/>
    <cellStyle name="Normal 16 4" xfId="575"/>
    <cellStyle name="Normal 16 4 2" xfId="576"/>
    <cellStyle name="Normal 16 4 2 2" xfId="1417"/>
    <cellStyle name="Normal 16 4 3" xfId="1418"/>
    <cellStyle name="Normal 16 5" xfId="577"/>
    <cellStyle name="Normal 16 5 2" xfId="1419"/>
    <cellStyle name="Normal 16 6" xfId="1420"/>
    <cellStyle name="Normal 17" xfId="578"/>
    <cellStyle name="Normal 17 2" xfId="579"/>
    <cellStyle name="Normal 17 2 2" xfId="580"/>
    <cellStyle name="Normal 17 2 2 2" xfId="1421"/>
    <cellStyle name="Normal 17 2 3" xfId="1422"/>
    <cellStyle name="Normal 17 3" xfId="581"/>
    <cellStyle name="Normal 17 3 2" xfId="582"/>
    <cellStyle name="Normal 17 3 2 2" xfId="1423"/>
    <cellStyle name="Normal 17 3 3" xfId="1424"/>
    <cellStyle name="Normal 17 4" xfId="583"/>
    <cellStyle name="Normal 17 4 2" xfId="584"/>
    <cellStyle name="Normal 17 4 2 2" xfId="1425"/>
    <cellStyle name="Normal 17 4 3" xfId="1426"/>
    <cellStyle name="Normal 17 5" xfId="585"/>
    <cellStyle name="Normal 17 5 2" xfId="1427"/>
    <cellStyle name="Normal 17 6" xfId="1428"/>
    <cellStyle name="Normal 18" xfId="586"/>
    <cellStyle name="Normal 18 2" xfId="587"/>
    <cellStyle name="Normal 18 2 2" xfId="1429"/>
    <cellStyle name="Normal 18 3" xfId="1430"/>
    <cellStyle name="Normal 19" xfId="588"/>
    <cellStyle name="Normal 19 2" xfId="589"/>
    <cellStyle name="Normal 19 2 2" xfId="590"/>
    <cellStyle name="Normal 19 2 2 2" xfId="1431"/>
    <cellStyle name="Normal 19 2 3" xfId="1432"/>
    <cellStyle name="Normal 19 3" xfId="591"/>
    <cellStyle name="Normal 19 3 2" xfId="592"/>
    <cellStyle name="Normal 19 3 2 2" xfId="1433"/>
    <cellStyle name="Normal 19 3 3" xfId="1434"/>
    <cellStyle name="Normal 19 4" xfId="593"/>
    <cellStyle name="Normal 19 4 2" xfId="594"/>
    <cellStyle name="Normal 19 4 2 2" xfId="1435"/>
    <cellStyle name="Normal 19 4 3" xfId="1436"/>
    <cellStyle name="Normal 19 5" xfId="595"/>
    <cellStyle name="Normal 19 5 2" xfId="1437"/>
    <cellStyle name="Normal 19 6" xfId="1438"/>
    <cellStyle name="Normal 2" xfId="63"/>
    <cellStyle name="Normal 2 2" xfId="101"/>
    <cellStyle name="Normal 2 2 2" xfId="596"/>
    <cellStyle name="Normal 2 2 2 2" xfId="1439"/>
    <cellStyle name="Normal 2 2 3" xfId="1440"/>
    <cellStyle name="Normal 2 2 4" xfId="1939"/>
    <cellStyle name="Normal 2 3" xfId="597"/>
    <cellStyle name="Normal 2 3 2" xfId="598"/>
    <cellStyle name="Normal 2 3 2 2" xfId="1441"/>
    <cellStyle name="Normal 2 3 3" xfId="1442"/>
    <cellStyle name="Normal 20" xfId="599"/>
    <cellStyle name="Normal 20 2" xfId="600"/>
    <cellStyle name="Normal 20 2 2" xfId="601"/>
    <cellStyle name="Normal 20 2 2 2" xfId="1443"/>
    <cellStyle name="Normal 20 2 3" xfId="1444"/>
    <cellStyle name="Normal 20 3" xfId="602"/>
    <cellStyle name="Normal 20 3 2" xfId="603"/>
    <cellStyle name="Normal 20 3 2 2" xfId="1445"/>
    <cellStyle name="Normal 20 3 3" xfId="1446"/>
    <cellStyle name="Normal 20 4" xfId="604"/>
    <cellStyle name="Normal 20 4 2" xfId="605"/>
    <cellStyle name="Normal 20 4 2 2" xfId="1447"/>
    <cellStyle name="Normal 20 4 3" xfId="1448"/>
    <cellStyle name="Normal 20 5" xfId="606"/>
    <cellStyle name="Normal 20 5 2" xfId="1449"/>
    <cellStyle name="Normal 20 6" xfId="1450"/>
    <cellStyle name="Normal 21" xfId="139"/>
    <cellStyle name="Normal 21 2" xfId="1101"/>
    <cellStyle name="Normal 21 3" xfId="1940"/>
    <cellStyle name="Normal 22" xfId="1941"/>
    <cellStyle name="Normal 3" xfId="75"/>
    <cellStyle name="Normal 3 2" xfId="607"/>
    <cellStyle name="Normal 3 2 2" xfId="608"/>
    <cellStyle name="Normal 3 2 2 2" xfId="609"/>
    <cellStyle name="Normal 3 2 2 2 2" xfId="610"/>
    <cellStyle name="Normal 3 2 2 2 2 2" xfId="1451"/>
    <cellStyle name="Normal 3 2 2 2 3" xfId="1452"/>
    <cellStyle name="Normal 3 2 2 3" xfId="611"/>
    <cellStyle name="Normal 3 2 2 3 2" xfId="612"/>
    <cellStyle name="Normal 3 2 2 3 2 2" xfId="1453"/>
    <cellStyle name="Normal 3 2 2 3 3" xfId="1454"/>
    <cellStyle name="Normal 3 2 2 4" xfId="613"/>
    <cellStyle name="Normal 3 2 2 4 2" xfId="614"/>
    <cellStyle name="Normal 3 2 2 4 2 2" xfId="1455"/>
    <cellStyle name="Normal 3 2 2 4 3" xfId="1456"/>
    <cellStyle name="Normal 3 2 2 5" xfId="615"/>
    <cellStyle name="Normal 3 2 2 5 2" xfId="1457"/>
    <cellStyle name="Normal 3 2 2 6" xfId="1458"/>
    <cellStyle name="Normal 3 2 3" xfId="616"/>
    <cellStyle name="Normal 3 2 3 2" xfId="617"/>
    <cellStyle name="Normal 3 2 3 2 2" xfId="618"/>
    <cellStyle name="Normal 3 2 3 2 2 2" xfId="1459"/>
    <cellStyle name="Normal 3 2 3 2 3" xfId="1460"/>
    <cellStyle name="Normal 3 2 3 3" xfId="619"/>
    <cellStyle name="Normal 3 2 3 3 2" xfId="620"/>
    <cellStyle name="Normal 3 2 3 3 2 2" xfId="1461"/>
    <cellStyle name="Normal 3 2 3 3 3" xfId="1462"/>
    <cellStyle name="Normal 3 2 3 4" xfId="621"/>
    <cellStyle name="Normal 3 2 3 4 2" xfId="622"/>
    <cellStyle name="Normal 3 2 3 4 2 2" xfId="1463"/>
    <cellStyle name="Normal 3 2 3 4 3" xfId="1464"/>
    <cellStyle name="Normal 3 2 3 5" xfId="623"/>
    <cellStyle name="Normal 3 2 3 5 2" xfId="1465"/>
    <cellStyle name="Normal 3 2 3 6" xfId="1466"/>
    <cellStyle name="Normal 3 2 4" xfId="624"/>
    <cellStyle name="Normal 3 2 4 2" xfId="625"/>
    <cellStyle name="Normal 3 2 4 2 2" xfId="1467"/>
    <cellStyle name="Normal 3 2 4 3" xfId="1468"/>
    <cellStyle name="Normal 3 2 5" xfId="626"/>
    <cellStyle name="Normal 3 2 5 2" xfId="627"/>
    <cellStyle name="Normal 3 2 5 2 2" xfId="1469"/>
    <cellStyle name="Normal 3 2 5 3" xfId="1470"/>
    <cellStyle name="Normal 3 2 6" xfId="628"/>
    <cellStyle name="Normal 3 2 6 2" xfId="629"/>
    <cellStyle name="Normal 3 2 6 2 2" xfId="1471"/>
    <cellStyle name="Normal 3 2 6 3" xfId="1472"/>
    <cellStyle name="Normal 3 2 7" xfId="630"/>
    <cellStyle name="Normal 3 2 7 2" xfId="1473"/>
    <cellStyle name="Normal 3 2 8" xfId="1474"/>
    <cellStyle name="Normal 3 3" xfId="631"/>
    <cellStyle name="Normal 3 3 2" xfId="632"/>
    <cellStyle name="Normal 3 3 3" xfId="633"/>
    <cellStyle name="Normal 3 3 3 2" xfId="634"/>
    <cellStyle name="Normal 3 3 3 2 2" xfId="1475"/>
    <cellStyle name="Normal 3 3 3 3" xfId="1476"/>
    <cellStyle name="Normal 3 3 4" xfId="635"/>
    <cellStyle name="Normal 3 3 4 2" xfId="636"/>
    <cellStyle name="Normal 3 3 4 2 2" xfId="1477"/>
    <cellStyle name="Normal 3 3 4 3" xfId="1478"/>
    <cellStyle name="Normal 3 3 5" xfId="637"/>
    <cellStyle name="Normal 3 3 5 2" xfId="638"/>
    <cellStyle name="Normal 3 3 5 2 2" xfId="1479"/>
    <cellStyle name="Normal 3 3 5 3" xfId="1480"/>
    <cellStyle name="Normal 3 3 6" xfId="639"/>
    <cellStyle name="Normal 3 3 6 2" xfId="1481"/>
    <cellStyle name="Normal 3 3 7" xfId="1482"/>
    <cellStyle name="Normal 3 4" xfId="640"/>
    <cellStyle name="Normal 3 4 2" xfId="641"/>
    <cellStyle name="Normal 3 4 2 2" xfId="642"/>
    <cellStyle name="Normal 3 4 2 2 2" xfId="1483"/>
    <cellStyle name="Normal 3 4 2 3" xfId="1484"/>
    <cellStyle name="Normal 3 4 3" xfId="643"/>
    <cellStyle name="Normal 3 4 3 2" xfId="644"/>
    <cellStyle name="Normal 3 4 3 2 2" xfId="1485"/>
    <cellStyle name="Normal 3 4 3 3" xfId="1486"/>
    <cellStyle name="Normal 3 4 4" xfId="645"/>
    <cellStyle name="Normal 3 4 4 2" xfId="646"/>
    <cellStyle name="Normal 3 4 4 2 2" xfId="1487"/>
    <cellStyle name="Normal 3 4 4 3" xfId="1488"/>
    <cellStyle name="Normal 3 4 5" xfId="647"/>
    <cellStyle name="Normal 3 4 5 2" xfId="1489"/>
    <cellStyle name="Normal 3 4 6" xfId="1490"/>
    <cellStyle name="Normal 3 5" xfId="648"/>
    <cellStyle name="Normal 3 5 2" xfId="649"/>
    <cellStyle name="Normal 3 5 2 2" xfId="650"/>
    <cellStyle name="Normal 3 5 2 2 2" xfId="1491"/>
    <cellStyle name="Normal 3 5 2 3" xfId="1492"/>
    <cellStyle name="Normal 3 5 3" xfId="651"/>
    <cellStyle name="Normal 3 5 3 2" xfId="652"/>
    <cellStyle name="Normal 3 5 3 2 2" xfId="1493"/>
    <cellStyle name="Normal 3 5 3 3" xfId="1494"/>
    <cellStyle name="Normal 3 5 4" xfId="653"/>
    <cellStyle name="Normal 3 5 4 2" xfId="654"/>
    <cellStyle name="Normal 3 5 4 2 2" xfId="1495"/>
    <cellStyle name="Normal 3 5 4 3" xfId="1496"/>
    <cellStyle name="Normal 3 5 5" xfId="655"/>
    <cellStyle name="Normal 3 5 5 2" xfId="1497"/>
    <cellStyle name="Normal 3 5 6" xfId="1498"/>
    <cellStyle name="Normal 3 6" xfId="656"/>
    <cellStyle name="Normal 3 6 2" xfId="657"/>
    <cellStyle name="Normal 3 6 2 2" xfId="1499"/>
    <cellStyle name="Normal 3 6 3" xfId="1500"/>
    <cellStyle name="Normal 3 7" xfId="658"/>
    <cellStyle name="Normal 3 7 2" xfId="659"/>
    <cellStyle name="Normal 3 7 2 2" xfId="1501"/>
    <cellStyle name="Normal 3 7 3" xfId="1502"/>
    <cellStyle name="Normal 3 8" xfId="660"/>
    <cellStyle name="Normal 3 8 2" xfId="661"/>
    <cellStyle name="Normal 3 8 2 2" xfId="1503"/>
    <cellStyle name="Normal 3 8 3" xfId="1504"/>
    <cellStyle name="Normal 3 9" xfId="662"/>
    <cellStyle name="Normal 3 9 2" xfId="663"/>
    <cellStyle name="Normal 3 9 2 2" xfId="1505"/>
    <cellStyle name="Normal 3 9 3" xfId="1506"/>
    <cellStyle name="Normal 37" xfId="664"/>
    <cellStyle name="Normal 37 2" xfId="665"/>
    <cellStyle name="Normal 37 2 2" xfId="666"/>
    <cellStyle name="Normal 37 2 2 2" xfId="1507"/>
    <cellStyle name="Normal 37 2 3" xfId="1508"/>
    <cellStyle name="Normal 37 3" xfId="667"/>
    <cellStyle name="Normal 37 3 2" xfId="668"/>
    <cellStyle name="Normal 37 3 2 2" xfId="1509"/>
    <cellStyle name="Normal 37 3 3" xfId="1510"/>
    <cellStyle name="Normal 37 4" xfId="669"/>
    <cellStyle name="Normal 37 4 2" xfId="1511"/>
    <cellStyle name="Normal 37 5" xfId="1512"/>
    <cellStyle name="Normal 38" xfId="670"/>
    <cellStyle name="Normal 38 2" xfId="671"/>
    <cellStyle name="Normal 38 2 2" xfId="1513"/>
    <cellStyle name="Normal 38 3" xfId="1514"/>
    <cellStyle name="Normal 39" xfId="672"/>
    <cellStyle name="Normal 39 2" xfId="673"/>
    <cellStyle name="Normal 39 2 2" xfId="674"/>
    <cellStyle name="Normal 39 2 2 2" xfId="1515"/>
    <cellStyle name="Normal 39 2 3" xfId="1516"/>
    <cellStyle name="Normal 39 3" xfId="675"/>
    <cellStyle name="Normal 39 3 2" xfId="676"/>
    <cellStyle name="Normal 39 3 2 2" xfId="1517"/>
    <cellStyle name="Normal 39 3 3" xfId="1518"/>
    <cellStyle name="Normal 39 4" xfId="677"/>
    <cellStyle name="Normal 39 4 2" xfId="678"/>
    <cellStyle name="Normal 39 4 2 2" xfId="1519"/>
    <cellStyle name="Normal 39 4 3" xfId="1520"/>
    <cellStyle name="Normal 39 5" xfId="679"/>
    <cellStyle name="Normal 39 5 2" xfId="1521"/>
    <cellStyle name="Normal 39 6" xfId="1522"/>
    <cellStyle name="Normal 4" xfId="680"/>
    <cellStyle name="Normal 4 2" xfId="681"/>
    <cellStyle name="Normal 4 2 2" xfId="682"/>
    <cellStyle name="Normal 4 2 2 2" xfId="683"/>
    <cellStyle name="Normal 4 2 2 2 2" xfId="684"/>
    <cellStyle name="Normal 4 2 2 2 2 2" xfId="1523"/>
    <cellStyle name="Normal 4 2 2 2 3" xfId="1524"/>
    <cellStyle name="Normal 4 2 2 3" xfId="685"/>
    <cellStyle name="Normal 4 2 2 3 2" xfId="686"/>
    <cellStyle name="Normal 4 2 2 3 2 2" xfId="1525"/>
    <cellStyle name="Normal 4 2 2 3 3" xfId="1526"/>
    <cellStyle name="Normal 4 2 2 4" xfId="687"/>
    <cellStyle name="Normal 4 2 2 4 2" xfId="688"/>
    <cellStyle name="Normal 4 2 2 4 2 2" xfId="1527"/>
    <cellStyle name="Normal 4 2 2 4 3" xfId="1528"/>
    <cellStyle name="Normal 4 2 2 5" xfId="689"/>
    <cellStyle name="Normal 4 2 2 5 2" xfId="1529"/>
    <cellStyle name="Normal 4 2 2 6" xfId="1530"/>
    <cellStyle name="Normal 4 2 3" xfId="690"/>
    <cellStyle name="Normal 4 2 3 2" xfId="691"/>
    <cellStyle name="Normal 4 2 3 2 2" xfId="692"/>
    <cellStyle name="Normal 4 2 3 2 2 2" xfId="1531"/>
    <cellStyle name="Normal 4 2 3 2 3" xfId="1532"/>
    <cellStyle name="Normal 4 2 3 3" xfId="693"/>
    <cellStyle name="Normal 4 2 3 3 2" xfId="694"/>
    <cellStyle name="Normal 4 2 3 3 2 2" xfId="1533"/>
    <cellStyle name="Normal 4 2 3 3 3" xfId="1534"/>
    <cellStyle name="Normal 4 2 3 4" xfId="695"/>
    <cellStyle name="Normal 4 2 3 4 2" xfId="696"/>
    <cellStyle name="Normal 4 2 3 4 2 2" xfId="1535"/>
    <cellStyle name="Normal 4 2 3 4 3" xfId="1536"/>
    <cellStyle name="Normal 4 2 3 5" xfId="697"/>
    <cellStyle name="Normal 4 2 3 5 2" xfId="1537"/>
    <cellStyle name="Normal 4 2 3 6" xfId="1538"/>
    <cellStyle name="Normal 4 2 4" xfId="698"/>
    <cellStyle name="Normal 4 2 4 2" xfId="699"/>
    <cellStyle name="Normal 4 2 4 2 2" xfId="1539"/>
    <cellStyle name="Normal 4 2 4 3" xfId="1540"/>
    <cellStyle name="Normal 4 2 5" xfId="700"/>
    <cellStyle name="Normal 4 2 5 2" xfId="701"/>
    <cellStyle name="Normal 4 2 5 2 2" xfId="1541"/>
    <cellStyle name="Normal 4 2 5 3" xfId="1542"/>
    <cellStyle name="Normal 4 2 6" xfId="702"/>
    <cellStyle name="Normal 4 2 6 2" xfId="703"/>
    <cellStyle name="Normal 4 2 6 2 2" xfId="1543"/>
    <cellStyle name="Normal 4 2 6 3" xfId="1544"/>
    <cellStyle name="Normal 4 2 7" xfId="704"/>
    <cellStyle name="Normal 4 2 7 2" xfId="1545"/>
    <cellStyle name="Normal 4 2 8" xfId="1546"/>
    <cellStyle name="Normal 4 3" xfId="705"/>
    <cellStyle name="Normal 4 3 2" xfId="706"/>
    <cellStyle name="Normal 4 3 3" xfId="707"/>
    <cellStyle name="Normal 4 3 3 2" xfId="708"/>
    <cellStyle name="Normal 4 3 3 2 2" xfId="1547"/>
    <cellStyle name="Normal 4 3 3 3" xfId="1548"/>
    <cellStyle name="Normal 4 3 4" xfId="709"/>
    <cellStyle name="Normal 4 3 4 2" xfId="710"/>
    <cellStyle name="Normal 4 3 4 2 2" xfId="1549"/>
    <cellStyle name="Normal 4 3 4 3" xfId="1550"/>
    <cellStyle name="Normal 4 3 5" xfId="711"/>
    <cellStyle name="Normal 4 3 5 2" xfId="712"/>
    <cellStyle name="Normal 4 3 5 2 2" xfId="1551"/>
    <cellStyle name="Normal 4 3 5 3" xfId="1552"/>
    <cellStyle name="Normal 4 3 6" xfId="713"/>
    <cellStyle name="Normal 4 3 6 2" xfId="1553"/>
    <cellStyle name="Normal 4 3 7" xfId="1554"/>
    <cellStyle name="Normal 4 4" xfId="714"/>
    <cellStyle name="Normal 4 4 2" xfId="715"/>
    <cellStyle name="Normal 4 4 2 2" xfId="716"/>
    <cellStyle name="Normal 4 4 2 2 2" xfId="1555"/>
    <cellStyle name="Normal 4 4 2 3" xfId="1556"/>
    <cellStyle name="Normal 4 4 3" xfId="717"/>
    <cellStyle name="Normal 4 4 3 2" xfId="718"/>
    <cellStyle name="Normal 4 4 3 2 2" xfId="1557"/>
    <cellStyle name="Normal 4 4 3 3" xfId="1558"/>
    <cellStyle name="Normal 4 4 4" xfId="719"/>
    <cellStyle name="Normal 4 4 4 2" xfId="720"/>
    <cellStyle name="Normal 4 4 4 2 2" xfId="1559"/>
    <cellStyle name="Normal 4 4 4 3" xfId="1560"/>
    <cellStyle name="Normal 4 4 5" xfId="721"/>
    <cellStyle name="Normal 4 4 5 2" xfId="1561"/>
    <cellStyle name="Normal 4 4 6" xfId="1562"/>
    <cellStyle name="Normal 4 5" xfId="722"/>
    <cellStyle name="Normal 4 5 2" xfId="723"/>
    <cellStyle name="Normal 4 5 2 2" xfId="1563"/>
    <cellStyle name="Normal 4 5 3" xfId="1564"/>
    <cellStyle name="Normal 4 6" xfId="724"/>
    <cellStyle name="Normal 4 6 2" xfId="725"/>
    <cellStyle name="Normal 4 6 2 2" xfId="1565"/>
    <cellStyle name="Normal 4 6 3" xfId="1566"/>
    <cellStyle name="Normal 4 7" xfId="726"/>
    <cellStyle name="Normal 4 7 2" xfId="727"/>
    <cellStyle name="Normal 4 7 2 2" xfId="1567"/>
    <cellStyle name="Normal 4 7 3" xfId="1568"/>
    <cellStyle name="Normal 4 8" xfId="728"/>
    <cellStyle name="Normal 4 8 2" xfId="729"/>
    <cellStyle name="Normal 4 8 2 2" xfId="1569"/>
    <cellStyle name="Normal 4 8 3" xfId="1570"/>
    <cellStyle name="Normal 40" xfId="730"/>
    <cellStyle name="Normal 40 2" xfId="731"/>
    <cellStyle name="Normal 40 2 2" xfId="732"/>
    <cellStyle name="Normal 40 2 2 2" xfId="1571"/>
    <cellStyle name="Normal 40 2 3" xfId="1572"/>
    <cellStyle name="Normal 40 3" xfId="733"/>
    <cellStyle name="Normal 40 3 2" xfId="734"/>
    <cellStyle name="Normal 40 3 2 2" xfId="1573"/>
    <cellStyle name="Normal 40 3 3" xfId="1574"/>
    <cellStyle name="Normal 40 4" xfId="735"/>
    <cellStyle name="Normal 40 4 2" xfId="736"/>
    <cellStyle name="Normal 40 4 2 2" xfId="1575"/>
    <cellStyle name="Normal 40 4 3" xfId="1576"/>
    <cellStyle name="Normal 40 5" xfId="737"/>
    <cellStyle name="Normal 40 5 2" xfId="1577"/>
    <cellStyle name="Normal 40 6" xfId="1578"/>
    <cellStyle name="Normal 41" xfId="738"/>
    <cellStyle name="Normal 41 2" xfId="739"/>
    <cellStyle name="Normal 41 2 2" xfId="740"/>
    <cellStyle name="Normal 41 2 2 2" xfId="1579"/>
    <cellStyle name="Normal 41 2 3" xfId="1580"/>
    <cellStyle name="Normal 41 3" xfId="741"/>
    <cellStyle name="Normal 41 3 2" xfId="742"/>
    <cellStyle name="Normal 41 3 2 2" xfId="1581"/>
    <cellStyle name="Normal 41 3 3" xfId="1582"/>
    <cellStyle name="Normal 41 4" xfId="743"/>
    <cellStyle name="Normal 41 4 2" xfId="744"/>
    <cellStyle name="Normal 41 4 2 2" xfId="1583"/>
    <cellStyle name="Normal 41 4 3" xfId="1584"/>
    <cellStyle name="Normal 41 5" xfId="745"/>
    <cellStyle name="Normal 41 5 2" xfId="1585"/>
    <cellStyle name="Normal 41 6" xfId="1586"/>
    <cellStyle name="Normal 42" xfId="746"/>
    <cellStyle name="Normal 42 2" xfId="747"/>
    <cellStyle name="Normal 42 2 2" xfId="748"/>
    <cellStyle name="Normal 42 2 2 2" xfId="1587"/>
    <cellStyle name="Normal 42 2 3" xfId="1588"/>
    <cellStyle name="Normal 42 3" xfId="749"/>
    <cellStyle name="Normal 42 3 2" xfId="750"/>
    <cellStyle name="Normal 42 3 2 2" xfId="1589"/>
    <cellStyle name="Normal 42 3 3" xfId="1590"/>
    <cellStyle name="Normal 42 4" xfId="751"/>
    <cellStyle name="Normal 42 4 2" xfId="1591"/>
    <cellStyle name="Normal 42 5" xfId="1592"/>
    <cellStyle name="Normal 43" xfId="752"/>
    <cellStyle name="Normal 43 2" xfId="753"/>
    <cellStyle name="Normal 43 2 2" xfId="754"/>
    <cellStyle name="Normal 43 2 2 2" xfId="1593"/>
    <cellStyle name="Normal 43 2 3" xfId="1594"/>
    <cellStyle name="Normal 43 3" xfId="755"/>
    <cellStyle name="Normal 43 3 2" xfId="756"/>
    <cellStyle name="Normal 43 3 2 2" xfId="1595"/>
    <cellStyle name="Normal 43 3 3" xfId="1596"/>
    <cellStyle name="Normal 43 4" xfId="757"/>
    <cellStyle name="Normal 43 4 2" xfId="1597"/>
    <cellStyle name="Normal 43 5" xfId="1598"/>
    <cellStyle name="Normal 44" xfId="758"/>
    <cellStyle name="Normal 44 2" xfId="759"/>
    <cellStyle name="Normal 44 2 2" xfId="760"/>
    <cellStyle name="Normal 44 2 2 2" xfId="1599"/>
    <cellStyle name="Normal 44 2 3" xfId="1600"/>
    <cellStyle name="Normal 44 3" xfId="761"/>
    <cellStyle name="Normal 44 3 2" xfId="762"/>
    <cellStyle name="Normal 44 3 2 2" xfId="1601"/>
    <cellStyle name="Normal 44 3 3" xfId="1602"/>
    <cellStyle name="Normal 44 4" xfId="763"/>
    <cellStyle name="Normal 44 4 2" xfId="1603"/>
    <cellStyle name="Normal 44 5" xfId="1604"/>
    <cellStyle name="Normal 45" xfId="764"/>
    <cellStyle name="Normal 45 2" xfId="765"/>
    <cellStyle name="Normal 45 2 2" xfId="766"/>
    <cellStyle name="Normal 45 2 2 2" xfId="1605"/>
    <cellStyle name="Normal 45 2 3" xfId="1606"/>
    <cellStyle name="Normal 45 3" xfId="767"/>
    <cellStyle name="Normal 45 3 2" xfId="768"/>
    <cellStyle name="Normal 45 3 2 2" xfId="1607"/>
    <cellStyle name="Normal 45 3 3" xfId="1608"/>
    <cellStyle name="Normal 45 4" xfId="769"/>
    <cellStyle name="Normal 45 4 2" xfId="1609"/>
    <cellStyle name="Normal 45 5" xfId="1610"/>
    <cellStyle name="Normal 46" xfId="770"/>
    <cellStyle name="Normal 46 2" xfId="771"/>
    <cellStyle name="Normal 46 2 2" xfId="772"/>
    <cellStyle name="Normal 46 2 2 2" xfId="1611"/>
    <cellStyle name="Normal 46 2 3" xfId="1612"/>
    <cellStyle name="Normal 46 3" xfId="773"/>
    <cellStyle name="Normal 46 3 2" xfId="774"/>
    <cellStyle name="Normal 46 3 2 2" xfId="1613"/>
    <cellStyle name="Normal 46 3 3" xfId="1614"/>
    <cellStyle name="Normal 46 4" xfId="775"/>
    <cellStyle name="Normal 46 4 2" xfId="1615"/>
    <cellStyle name="Normal 46 5" xfId="1616"/>
    <cellStyle name="Normal 47" xfId="776"/>
    <cellStyle name="Normal 47 2" xfId="777"/>
    <cellStyle name="Normal 47 2 2" xfId="778"/>
    <cellStyle name="Normal 47 2 2 2" xfId="1617"/>
    <cellStyle name="Normal 47 2 3" xfId="1618"/>
    <cellStyle name="Normal 47 3" xfId="779"/>
    <cellStyle name="Normal 47 3 2" xfId="780"/>
    <cellStyle name="Normal 47 3 2 2" xfId="1619"/>
    <cellStyle name="Normal 47 3 3" xfId="1620"/>
    <cellStyle name="Normal 47 4" xfId="781"/>
    <cellStyle name="Normal 47 4 2" xfId="1621"/>
    <cellStyle name="Normal 47 5" xfId="1622"/>
    <cellStyle name="Normal 48" xfId="782"/>
    <cellStyle name="Normal 48 2" xfId="783"/>
    <cellStyle name="Normal 48 2 2" xfId="784"/>
    <cellStyle name="Normal 48 2 2 2" xfId="1623"/>
    <cellStyle name="Normal 48 2 3" xfId="1624"/>
    <cellStyle name="Normal 48 3" xfId="785"/>
    <cellStyle name="Normal 48 3 2" xfId="786"/>
    <cellStyle name="Normal 48 3 2 2" xfId="1625"/>
    <cellStyle name="Normal 48 3 3" xfId="1626"/>
    <cellStyle name="Normal 48 4" xfId="787"/>
    <cellStyle name="Normal 48 4 2" xfId="1627"/>
    <cellStyle name="Normal 48 5" xfId="788"/>
    <cellStyle name="Normal 48 5 2" xfId="789"/>
    <cellStyle name="Normal 48 5 2 2" xfId="1628"/>
    <cellStyle name="Normal 48 5 3" xfId="1629"/>
    <cellStyle name="Normal 48 6" xfId="1630"/>
    <cellStyle name="Normal 49" xfId="790"/>
    <cellStyle name="Normal 49 2" xfId="791"/>
    <cellStyle name="Normal 49 2 2" xfId="792"/>
    <cellStyle name="Normal 49 2 2 2" xfId="1631"/>
    <cellStyle name="Normal 49 2 3" xfId="1632"/>
    <cellStyle name="Normal 49 3" xfId="793"/>
    <cellStyle name="Normal 49 3 2" xfId="794"/>
    <cellStyle name="Normal 49 3 2 2" xfId="1633"/>
    <cellStyle name="Normal 49 3 3" xfId="1634"/>
    <cellStyle name="Normal 49 4" xfId="795"/>
    <cellStyle name="Normal 49 4 2" xfId="796"/>
    <cellStyle name="Normal 49 4 2 2" xfId="1635"/>
    <cellStyle name="Normal 49 4 3" xfId="1636"/>
    <cellStyle name="Normal 49 5" xfId="797"/>
    <cellStyle name="Normal 49 5 2" xfId="1637"/>
    <cellStyle name="Normal 49 6" xfId="1638"/>
    <cellStyle name="Normal 5" xfId="798"/>
    <cellStyle name="Normal 5 10" xfId="1639"/>
    <cellStyle name="Normal 5 2" xfId="799"/>
    <cellStyle name="Normal 5 2 2" xfId="800"/>
    <cellStyle name="Normal 5 2 2 2" xfId="801"/>
    <cellStyle name="Normal 5 2 2 2 2" xfId="802"/>
    <cellStyle name="Normal 5 2 2 2 2 2" xfId="1640"/>
    <cellStyle name="Normal 5 2 2 2 3" xfId="1641"/>
    <cellStyle name="Normal 5 2 2 3" xfId="803"/>
    <cellStyle name="Normal 5 2 2 3 2" xfId="804"/>
    <cellStyle name="Normal 5 2 2 3 2 2" xfId="1642"/>
    <cellStyle name="Normal 5 2 2 3 3" xfId="1643"/>
    <cellStyle name="Normal 5 2 2 4" xfId="805"/>
    <cellStyle name="Normal 5 2 2 4 2" xfId="806"/>
    <cellStyle name="Normal 5 2 2 4 2 2" xfId="1644"/>
    <cellStyle name="Normal 5 2 2 4 3" xfId="1645"/>
    <cellStyle name="Normal 5 2 2 5" xfId="807"/>
    <cellStyle name="Normal 5 2 2 5 2" xfId="808"/>
    <cellStyle name="Normal 5 2 2 5 2 2" xfId="1646"/>
    <cellStyle name="Normal 5 2 2 5 3" xfId="1647"/>
    <cellStyle name="Normal 5 2 2 6" xfId="809"/>
    <cellStyle name="Normal 5 2 2 6 2" xfId="1648"/>
    <cellStyle name="Normal 5 2 2 7" xfId="1649"/>
    <cellStyle name="Normal 5 2 3" xfId="810"/>
    <cellStyle name="Normal 5 2 3 2" xfId="811"/>
    <cellStyle name="Normal 5 2 3 2 2" xfId="812"/>
    <cellStyle name="Normal 5 2 3 2 2 2" xfId="1650"/>
    <cellStyle name="Normal 5 2 3 2 3" xfId="1651"/>
    <cellStyle name="Normal 5 2 3 3" xfId="813"/>
    <cellStyle name="Normal 5 2 3 3 2" xfId="814"/>
    <cellStyle name="Normal 5 2 3 3 2 2" xfId="1652"/>
    <cellStyle name="Normal 5 2 3 3 3" xfId="1653"/>
    <cellStyle name="Normal 5 2 3 4" xfId="815"/>
    <cellStyle name="Normal 5 2 3 4 2" xfId="816"/>
    <cellStyle name="Normal 5 2 3 4 2 2" xfId="1654"/>
    <cellStyle name="Normal 5 2 3 4 3" xfId="1655"/>
    <cellStyle name="Normal 5 2 3 5" xfId="817"/>
    <cellStyle name="Normal 5 2 3 5 2" xfId="818"/>
    <cellStyle name="Normal 5 2 3 5 2 2" xfId="1656"/>
    <cellStyle name="Normal 5 2 3 5 3" xfId="1657"/>
    <cellStyle name="Normal 5 2 3 6" xfId="819"/>
    <cellStyle name="Normal 5 2 3 6 2" xfId="1658"/>
    <cellStyle name="Normal 5 2 3 7" xfId="1659"/>
    <cellStyle name="Normal 5 2 4" xfId="820"/>
    <cellStyle name="Normal 5 2 4 2" xfId="821"/>
    <cellStyle name="Normal 5 2 4 2 2" xfId="1660"/>
    <cellStyle name="Normal 5 2 4 3" xfId="1661"/>
    <cellStyle name="Normal 5 2 5" xfId="822"/>
    <cellStyle name="Normal 5 2 5 2" xfId="823"/>
    <cellStyle name="Normal 5 2 5 2 2" xfId="1662"/>
    <cellStyle name="Normal 5 2 5 3" xfId="1663"/>
    <cellStyle name="Normal 5 2 6" xfId="824"/>
    <cellStyle name="Normal 5 2 6 2" xfId="825"/>
    <cellStyle name="Normal 5 2 6 2 2" xfId="1664"/>
    <cellStyle name="Normal 5 2 6 3" xfId="1665"/>
    <cellStyle name="Normal 5 2 7" xfId="826"/>
    <cellStyle name="Normal 5 2 7 2" xfId="827"/>
    <cellStyle name="Normal 5 2 7 2 2" xfId="1666"/>
    <cellStyle name="Normal 5 2 7 3" xfId="1667"/>
    <cellStyle name="Normal 5 2 8" xfId="828"/>
    <cellStyle name="Normal 5 2 8 2" xfId="1668"/>
    <cellStyle name="Normal 5 2 9" xfId="1669"/>
    <cellStyle name="Normal 5 3" xfId="829"/>
    <cellStyle name="Normal 5 3 2" xfId="830"/>
    <cellStyle name="Normal 5 3 2 2" xfId="831"/>
    <cellStyle name="Normal 5 3 2 2 2" xfId="832"/>
    <cellStyle name="Normal 5 3 2 2 2 2" xfId="1670"/>
    <cellStyle name="Normal 5 3 2 2 3" xfId="1671"/>
    <cellStyle name="Normal 5 3 2 3" xfId="833"/>
    <cellStyle name="Normal 5 3 2 3 2" xfId="834"/>
    <cellStyle name="Normal 5 3 2 3 2 2" xfId="1672"/>
    <cellStyle name="Normal 5 3 2 3 3" xfId="1673"/>
    <cellStyle name="Normal 5 3 2 4" xfId="835"/>
    <cellStyle name="Normal 5 3 2 4 2" xfId="836"/>
    <cellStyle name="Normal 5 3 2 4 2 2" xfId="1674"/>
    <cellStyle name="Normal 5 3 2 4 3" xfId="1675"/>
    <cellStyle name="Normal 5 3 2 5" xfId="837"/>
    <cellStyle name="Normal 5 3 2 5 2" xfId="1676"/>
    <cellStyle name="Normal 5 3 2 6" xfId="1677"/>
    <cellStyle name="Normal 5 3 3" xfId="838"/>
    <cellStyle name="Normal 5 3 3 2" xfId="839"/>
    <cellStyle name="Normal 5 3 3 2 2" xfId="1678"/>
    <cellStyle name="Normal 5 3 3 3" xfId="1679"/>
    <cellStyle name="Normal 5 3 4" xfId="840"/>
    <cellStyle name="Normal 5 3 4 2" xfId="841"/>
    <cellStyle name="Normal 5 3 4 2 2" xfId="1680"/>
    <cellStyle name="Normal 5 3 4 3" xfId="1681"/>
    <cellStyle name="Normal 5 3 5" xfId="842"/>
    <cellStyle name="Normal 5 3 5 2" xfId="843"/>
    <cellStyle name="Normal 5 3 5 2 2" xfId="1682"/>
    <cellStyle name="Normal 5 3 5 3" xfId="1683"/>
    <cellStyle name="Normal 5 3 6" xfId="844"/>
    <cellStyle name="Normal 5 3 6 2" xfId="845"/>
    <cellStyle name="Normal 5 3 6 2 2" xfId="1684"/>
    <cellStyle name="Normal 5 3 6 3" xfId="1685"/>
    <cellStyle name="Normal 5 3 7" xfId="846"/>
    <cellStyle name="Normal 5 3 7 2" xfId="1686"/>
    <cellStyle name="Normal 5 3 8" xfId="1687"/>
    <cellStyle name="Normal 5 4" xfId="847"/>
    <cellStyle name="Normal 5 4 2" xfId="848"/>
    <cellStyle name="Normal 5 4 2 2" xfId="849"/>
    <cellStyle name="Normal 5 4 2 2 2" xfId="1688"/>
    <cellStyle name="Normal 5 4 2 3" xfId="1689"/>
    <cellStyle name="Normal 5 4 3" xfId="850"/>
    <cellStyle name="Normal 5 4 3 2" xfId="851"/>
    <cellStyle name="Normal 5 4 3 2 2" xfId="1690"/>
    <cellStyle name="Normal 5 4 3 3" xfId="1691"/>
    <cellStyle name="Normal 5 4 4" xfId="852"/>
    <cellStyle name="Normal 5 4 4 2" xfId="853"/>
    <cellStyle name="Normal 5 4 4 2 2" xfId="1692"/>
    <cellStyle name="Normal 5 4 4 3" xfId="1693"/>
    <cellStyle name="Normal 5 4 5" xfId="854"/>
    <cellStyle name="Normal 5 4 5 2" xfId="855"/>
    <cellStyle name="Normal 5 4 5 2 2" xfId="1694"/>
    <cellStyle name="Normal 5 4 5 3" xfId="1695"/>
    <cellStyle name="Normal 5 4 6" xfId="856"/>
    <cellStyle name="Normal 5 4 6 2" xfId="1696"/>
    <cellStyle name="Normal 5 4 7" xfId="1697"/>
    <cellStyle name="Normal 5 5" xfId="857"/>
    <cellStyle name="Normal 5 5 2" xfId="858"/>
    <cellStyle name="Normal 5 5 2 2" xfId="1698"/>
    <cellStyle name="Normal 5 5 3" xfId="1699"/>
    <cellStyle name="Normal 5 6" xfId="859"/>
    <cellStyle name="Normal 5 6 2" xfId="860"/>
    <cellStyle name="Normal 5 6 2 2" xfId="1700"/>
    <cellStyle name="Normal 5 6 3" xfId="1701"/>
    <cellStyle name="Normal 5 7" xfId="861"/>
    <cellStyle name="Normal 5 7 2" xfId="862"/>
    <cellStyle name="Normal 5 7 2 2" xfId="1702"/>
    <cellStyle name="Normal 5 7 3" xfId="1703"/>
    <cellStyle name="Normal 5 8" xfId="863"/>
    <cellStyle name="Normal 5 8 2" xfId="864"/>
    <cellStyle name="Normal 5 8 2 2" xfId="1704"/>
    <cellStyle name="Normal 5 8 3" xfId="1705"/>
    <cellStyle name="Normal 5 9" xfId="865"/>
    <cellStyle name="Normal 5 9 2" xfId="1706"/>
    <cellStyle name="Normal 50" xfId="866"/>
    <cellStyle name="Normal 50 2" xfId="867"/>
    <cellStyle name="Normal 50 2 2" xfId="868"/>
    <cellStyle name="Normal 50 2 2 2" xfId="1707"/>
    <cellStyle name="Normal 50 2 3" xfId="1708"/>
    <cellStyle name="Normal 50 3" xfId="869"/>
    <cellStyle name="Normal 50 3 2" xfId="870"/>
    <cellStyle name="Normal 50 3 2 2" xfId="1709"/>
    <cellStyle name="Normal 50 3 3" xfId="1710"/>
    <cellStyle name="Normal 50 4" xfId="871"/>
    <cellStyle name="Normal 50 4 2" xfId="872"/>
    <cellStyle name="Normal 50 4 2 2" xfId="1711"/>
    <cellStyle name="Normal 50 4 3" xfId="1712"/>
    <cellStyle name="Normal 50 5" xfId="873"/>
    <cellStyle name="Normal 50 5 2" xfId="1713"/>
    <cellStyle name="Normal 50 6" xfId="1714"/>
    <cellStyle name="Normal 51" xfId="874"/>
    <cellStyle name="Normal 51 2" xfId="875"/>
    <cellStyle name="Normal 51 2 2" xfId="876"/>
    <cellStyle name="Normal 51 2 2 2" xfId="1715"/>
    <cellStyle name="Normal 51 2 3" xfId="1716"/>
    <cellStyle name="Normal 51 3" xfId="877"/>
    <cellStyle name="Normal 51 3 2" xfId="878"/>
    <cellStyle name="Normal 51 3 2 2" xfId="1717"/>
    <cellStyle name="Normal 51 3 3" xfId="1718"/>
    <cellStyle name="Normal 51 4" xfId="879"/>
    <cellStyle name="Normal 51 4 2" xfId="880"/>
    <cellStyle name="Normal 51 4 2 2" xfId="1719"/>
    <cellStyle name="Normal 51 4 3" xfId="1720"/>
    <cellStyle name="Normal 51 5" xfId="881"/>
    <cellStyle name="Normal 51 5 2" xfId="1721"/>
    <cellStyle name="Normal 51 6" xfId="1722"/>
    <cellStyle name="Normal 52" xfId="882"/>
    <cellStyle name="Normal 52 2" xfId="883"/>
    <cellStyle name="Normal 52 2 2" xfId="884"/>
    <cellStyle name="Normal 52 2 2 2" xfId="1723"/>
    <cellStyle name="Normal 52 2 3" xfId="1724"/>
    <cellStyle name="Normal 52 3" xfId="885"/>
    <cellStyle name="Normal 52 3 2" xfId="886"/>
    <cellStyle name="Normal 52 3 2 2" xfId="1725"/>
    <cellStyle name="Normal 52 3 3" xfId="1726"/>
    <cellStyle name="Normal 52 4" xfId="887"/>
    <cellStyle name="Normal 52 4 2" xfId="1727"/>
    <cellStyle name="Normal 52 5" xfId="1728"/>
    <cellStyle name="Normal 6" xfId="888"/>
    <cellStyle name="Normal 6 2" xfId="889"/>
    <cellStyle name="Normal 6 2 2" xfId="890"/>
    <cellStyle name="Normal 6 2 2 2" xfId="891"/>
    <cellStyle name="Normal 6 2 2 2 2" xfId="892"/>
    <cellStyle name="Normal 6 2 2 2 2 2" xfId="1729"/>
    <cellStyle name="Normal 6 2 2 2 3" xfId="1730"/>
    <cellStyle name="Normal 6 2 2 3" xfId="893"/>
    <cellStyle name="Normal 6 2 2 3 2" xfId="894"/>
    <cellStyle name="Normal 6 2 2 3 2 2" xfId="1731"/>
    <cellStyle name="Normal 6 2 2 3 3" xfId="1732"/>
    <cellStyle name="Normal 6 2 2 4" xfId="895"/>
    <cellStyle name="Normal 6 2 2 4 2" xfId="896"/>
    <cellStyle name="Normal 6 2 2 4 2 2" xfId="1733"/>
    <cellStyle name="Normal 6 2 2 4 3" xfId="1734"/>
    <cellStyle name="Normal 6 2 2 5" xfId="897"/>
    <cellStyle name="Normal 6 2 2 5 2" xfId="1735"/>
    <cellStyle name="Normal 6 2 2 6" xfId="1736"/>
    <cellStyle name="Normal 6 2 3" xfId="898"/>
    <cellStyle name="Normal 6 2 3 2" xfId="899"/>
    <cellStyle name="Normal 6 2 3 2 2" xfId="900"/>
    <cellStyle name="Normal 6 2 3 2 2 2" xfId="1737"/>
    <cellStyle name="Normal 6 2 3 2 3" xfId="1738"/>
    <cellStyle name="Normal 6 2 3 3" xfId="901"/>
    <cellStyle name="Normal 6 2 3 3 2" xfId="902"/>
    <cellStyle name="Normal 6 2 3 3 2 2" xfId="1739"/>
    <cellStyle name="Normal 6 2 3 3 3" xfId="1740"/>
    <cellStyle name="Normal 6 2 3 4" xfId="903"/>
    <cellStyle name="Normal 6 2 3 4 2" xfId="904"/>
    <cellStyle name="Normal 6 2 3 4 2 2" xfId="1741"/>
    <cellStyle name="Normal 6 2 3 4 3" xfId="1742"/>
    <cellStyle name="Normal 6 2 3 5" xfId="905"/>
    <cellStyle name="Normal 6 2 3 5 2" xfId="1743"/>
    <cellStyle name="Normal 6 2 3 6" xfId="1744"/>
    <cellStyle name="Normal 6 2 4" xfId="906"/>
    <cellStyle name="Normal 6 2 4 2" xfId="907"/>
    <cellStyle name="Normal 6 2 4 2 2" xfId="1745"/>
    <cellStyle name="Normal 6 2 4 3" xfId="1746"/>
    <cellStyle name="Normal 6 2 5" xfId="908"/>
    <cellStyle name="Normal 6 2 5 2" xfId="909"/>
    <cellStyle name="Normal 6 2 5 2 2" xfId="1747"/>
    <cellStyle name="Normal 6 2 5 3" xfId="1748"/>
    <cellStyle name="Normal 6 2 6" xfId="910"/>
    <cellStyle name="Normal 6 2 6 2" xfId="911"/>
    <cellStyle name="Normal 6 2 6 2 2" xfId="1749"/>
    <cellStyle name="Normal 6 2 6 3" xfId="1750"/>
    <cellStyle name="Normal 6 2 7" xfId="912"/>
    <cellStyle name="Normal 6 2 7 2" xfId="1751"/>
    <cellStyle name="Normal 6 2 8" xfId="1752"/>
    <cellStyle name="Normal 6 3" xfId="913"/>
    <cellStyle name="Normal 6 3 2" xfId="914"/>
    <cellStyle name="Normal 6 3 2 2" xfId="915"/>
    <cellStyle name="Normal 6 3 2 2 2" xfId="1753"/>
    <cellStyle name="Normal 6 3 2 3" xfId="1754"/>
    <cellStyle name="Normal 6 3 3" xfId="916"/>
    <cellStyle name="Normal 6 3 3 2" xfId="917"/>
    <cellStyle name="Normal 6 3 3 2 2" xfId="1755"/>
    <cellStyle name="Normal 6 3 3 3" xfId="1756"/>
    <cellStyle name="Normal 6 3 4" xfId="918"/>
    <cellStyle name="Normal 6 3 4 2" xfId="919"/>
    <cellStyle name="Normal 6 3 4 2 2" xfId="1757"/>
    <cellStyle name="Normal 6 3 4 3" xfId="1758"/>
    <cellStyle name="Normal 6 3 5" xfId="920"/>
    <cellStyle name="Normal 6 3 5 2" xfId="1759"/>
    <cellStyle name="Normal 6 3 6" xfId="1760"/>
    <cellStyle name="Normal 6 4" xfId="921"/>
    <cellStyle name="Normal 6 4 2" xfId="922"/>
    <cellStyle name="Normal 6 4 2 2" xfId="923"/>
    <cellStyle name="Normal 6 4 2 2 2" xfId="1761"/>
    <cellStyle name="Normal 6 4 2 3" xfId="1762"/>
    <cellStyle name="Normal 6 4 3" xfId="924"/>
    <cellStyle name="Normal 6 4 3 2" xfId="925"/>
    <cellStyle name="Normal 6 4 3 2 2" xfId="1763"/>
    <cellStyle name="Normal 6 4 3 3" xfId="1764"/>
    <cellStyle name="Normal 6 4 4" xfId="926"/>
    <cellStyle name="Normal 6 4 4 2" xfId="927"/>
    <cellStyle name="Normal 6 4 4 2 2" xfId="1765"/>
    <cellStyle name="Normal 6 4 4 3" xfId="1766"/>
    <cellStyle name="Normal 6 4 5" xfId="928"/>
    <cellStyle name="Normal 6 4 5 2" xfId="1767"/>
    <cellStyle name="Normal 6 4 6" xfId="1768"/>
    <cellStyle name="Normal 6 5" xfId="929"/>
    <cellStyle name="Normal 6 5 2" xfId="930"/>
    <cellStyle name="Normal 6 5 2 2" xfId="1769"/>
    <cellStyle name="Normal 6 5 3" xfId="1770"/>
    <cellStyle name="Normal 6 6" xfId="931"/>
    <cellStyle name="Normal 6 6 2" xfId="932"/>
    <cellStyle name="Normal 6 6 2 2" xfId="1771"/>
    <cellStyle name="Normal 6 6 3" xfId="1772"/>
    <cellStyle name="Normal 6 7" xfId="933"/>
    <cellStyle name="Normal 6 7 2" xfId="934"/>
    <cellStyle name="Normal 6 7 2 2" xfId="1773"/>
    <cellStyle name="Normal 6 7 3" xfId="1774"/>
    <cellStyle name="Normal 6 8" xfId="935"/>
    <cellStyle name="Normal 6 8 2" xfId="936"/>
    <cellStyle name="Normal 6 8 2 2" xfId="1775"/>
    <cellStyle name="Normal 6 8 3" xfId="1776"/>
    <cellStyle name="Normal 7" xfId="937"/>
    <cellStyle name="Normal 7 2" xfId="938"/>
    <cellStyle name="Normal 7 2 2" xfId="939"/>
    <cellStyle name="Normal 7 2 2 2" xfId="940"/>
    <cellStyle name="Normal 7 2 2 2 2" xfId="941"/>
    <cellStyle name="Normal 7 2 2 2 2 2" xfId="1777"/>
    <cellStyle name="Normal 7 2 2 2 3" xfId="1778"/>
    <cellStyle name="Normal 7 2 2 3" xfId="942"/>
    <cellStyle name="Normal 7 2 2 3 2" xfId="943"/>
    <cellStyle name="Normal 7 2 2 3 2 2" xfId="1779"/>
    <cellStyle name="Normal 7 2 2 3 3" xfId="1780"/>
    <cellStyle name="Normal 7 2 2 4" xfId="944"/>
    <cellStyle name="Normal 7 2 2 4 2" xfId="945"/>
    <cellStyle name="Normal 7 2 2 4 2 2" xfId="1781"/>
    <cellStyle name="Normal 7 2 2 4 3" xfId="1782"/>
    <cellStyle name="Normal 7 2 2 5" xfId="946"/>
    <cellStyle name="Normal 7 2 2 5 2" xfId="1783"/>
    <cellStyle name="Normal 7 2 2 6" xfId="1784"/>
    <cellStyle name="Normal 7 2 3" xfId="947"/>
    <cellStyle name="Normal 7 2 3 2" xfId="948"/>
    <cellStyle name="Normal 7 2 3 2 2" xfId="949"/>
    <cellStyle name="Normal 7 2 3 2 2 2" xfId="1785"/>
    <cellStyle name="Normal 7 2 3 2 3" xfId="1786"/>
    <cellStyle name="Normal 7 2 3 3" xfId="950"/>
    <cellStyle name="Normal 7 2 3 3 2" xfId="951"/>
    <cellStyle name="Normal 7 2 3 3 2 2" xfId="1787"/>
    <cellStyle name="Normal 7 2 3 3 3" xfId="1788"/>
    <cellStyle name="Normal 7 2 3 4" xfId="952"/>
    <cellStyle name="Normal 7 2 3 4 2" xfId="953"/>
    <cellStyle name="Normal 7 2 3 4 2 2" xfId="1789"/>
    <cellStyle name="Normal 7 2 3 4 3" xfId="1790"/>
    <cellStyle name="Normal 7 2 3 5" xfId="954"/>
    <cellStyle name="Normal 7 2 3 5 2" xfId="1791"/>
    <cellStyle name="Normal 7 2 3 6" xfId="1792"/>
    <cellStyle name="Normal 7 2 4" xfId="955"/>
    <cellStyle name="Normal 7 2 4 2" xfId="956"/>
    <cellStyle name="Normal 7 2 4 2 2" xfId="1793"/>
    <cellStyle name="Normal 7 2 4 3" xfId="1794"/>
    <cellStyle name="Normal 7 2 5" xfId="957"/>
    <cellStyle name="Normal 7 2 5 2" xfId="958"/>
    <cellStyle name="Normal 7 2 5 2 2" xfId="1795"/>
    <cellStyle name="Normal 7 2 5 3" xfId="1796"/>
    <cellStyle name="Normal 7 2 6" xfId="959"/>
    <cellStyle name="Normal 7 2 6 2" xfId="960"/>
    <cellStyle name="Normal 7 2 6 2 2" xfId="1797"/>
    <cellStyle name="Normal 7 2 6 3" xfId="1798"/>
    <cellStyle name="Normal 7 2 7" xfId="961"/>
    <cellStyle name="Normal 7 2 7 2" xfId="1799"/>
    <cellStyle name="Normal 7 2 8" xfId="1800"/>
    <cellStyle name="Normal 7 3" xfId="962"/>
    <cellStyle name="Normal 7 3 2" xfId="963"/>
    <cellStyle name="Normal 7 3 2 2" xfId="964"/>
    <cellStyle name="Normal 7 3 2 2 2" xfId="1801"/>
    <cellStyle name="Normal 7 3 2 3" xfId="1802"/>
    <cellStyle name="Normal 7 3 3" xfId="965"/>
    <cellStyle name="Normal 7 3 3 2" xfId="966"/>
    <cellStyle name="Normal 7 3 3 2 2" xfId="1803"/>
    <cellStyle name="Normal 7 3 3 3" xfId="1804"/>
    <cellStyle name="Normal 7 3 4" xfId="967"/>
    <cellStyle name="Normal 7 3 4 2" xfId="968"/>
    <cellStyle name="Normal 7 3 4 2 2" xfId="1805"/>
    <cellStyle name="Normal 7 3 4 3" xfId="1806"/>
    <cellStyle name="Normal 7 3 5" xfId="969"/>
    <cellStyle name="Normal 7 3 5 2" xfId="1807"/>
    <cellStyle name="Normal 7 3 6" xfId="1808"/>
    <cellStyle name="Normal 7 4" xfId="970"/>
    <cellStyle name="Normal 7 4 2" xfId="971"/>
    <cellStyle name="Normal 7 4 2 2" xfId="972"/>
    <cellStyle name="Normal 7 4 2 2 2" xfId="1809"/>
    <cellStyle name="Normal 7 4 2 3" xfId="1810"/>
    <cellStyle name="Normal 7 4 3" xfId="973"/>
    <cellStyle name="Normal 7 4 3 2" xfId="974"/>
    <cellStyle name="Normal 7 4 3 2 2" xfId="1811"/>
    <cellStyle name="Normal 7 4 3 3" xfId="1812"/>
    <cellStyle name="Normal 7 4 4" xfId="975"/>
    <cellStyle name="Normal 7 4 4 2" xfId="976"/>
    <cellStyle name="Normal 7 4 4 2 2" xfId="1813"/>
    <cellStyle name="Normal 7 4 4 3" xfId="1814"/>
    <cellStyle name="Normal 7 4 5" xfId="977"/>
    <cellStyle name="Normal 7 4 5 2" xfId="1815"/>
    <cellStyle name="Normal 7 4 6" xfId="1816"/>
    <cellStyle name="Normal 7 5" xfId="978"/>
    <cellStyle name="Normal 7 5 2" xfId="979"/>
    <cellStyle name="Normal 7 5 2 2" xfId="1817"/>
    <cellStyle name="Normal 7 5 3" xfId="1818"/>
    <cellStyle name="Normal 7 6" xfId="980"/>
    <cellStyle name="Normal 7 6 2" xfId="981"/>
    <cellStyle name="Normal 7 6 2 2" xfId="1819"/>
    <cellStyle name="Normal 7 6 3" xfId="1820"/>
    <cellStyle name="Normal 7 7" xfId="982"/>
    <cellStyle name="Normal 7 7 2" xfId="983"/>
    <cellStyle name="Normal 7 7 2 2" xfId="1821"/>
    <cellStyle name="Normal 7 7 3" xfId="1822"/>
    <cellStyle name="Normal 7 8" xfId="984"/>
    <cellStyle name="Normal 7 8 2" xfId="985"/>
    <cellStyle name="Normal 7 8 2 2" xfId="1823"/>
    <cellStyle name="Normal 7 8 3" xfId="1824"/>
    <cellStyle name="Normal 8" xfId="986"/>
    <cellStyle name="Normal 8 10" xfId="987"/>
    <cellStyle name="Normal 8 10 2" xfId="1825"/>
    <cellStyle name="Normal 8 11" xfId="1826"/>
    <cellStyle name="Normal 8 2" xfId="988"/>
    <cellStyle name="Normal 8 2 2" xfId="989"/>
    <cellStyle name="Normal 8 2 2 2" xfId="990"/>
    <cellStyle name="Normal 8 2 2 2 2" xfId="991"/>
    <cellStyle name="Normal 8 2 2 2 2 2" xfId="1827"/>
    <cellStyle name="Normal 8 2 2 2 3" xfId="1828"/>
    <cellStyle name="Normal 8 2 2 3" xfId="992"/>
    <cellStyle name="Normal 8 2 2 3 2" xfId="993"/>
    <cellStyle name="Normal 8 2 2 3 2 2" xfId="1829"/>
    <cellStyle name="Normal 8 2 2 3 3" xfId="1830"/>
    <cellStyle name="Normal 8 2 2 4" xfId="994"/>
    <cellStyle name="Normal 8 2 2 4 2" xfId="995"/>
    <cellStyle name="Normal 8 2 2 4 2 2" xfId="1831"/>
    <cellStyle name="Normal 8 2 2 4 3" xfId="1832"/>
    <cellStyle name="Normal 8 2 2 5" xfId="996"/>
    <cellStyle name="Normal 8 2 2 5 2" xfId="997"/>
    <cellStyle name="Normal 8 2 2 5 2 2" xfId="1833"/>
    <cellStyle name="Normal 8 2 2 5 3" xfId="1834"/>
    <cellStyle name="Normal 8 2 2 6" xfId="998"/>
    <cellStyle name="Normal 8 2 2 6 2" xfId="1835"/>
    <cellStyle name="Normal 8 2 2 7" xfId="1836"/>
    <cellStyle name="Normal 8 2 3" xfId="999"/>
    <cellStyle name="Normal 8 2 3 2" xfId="1000"/>
    <cellStyle name="Normal 8 2 3 2 2" xfId="1001"/>
    <cellStyle name="Normal 8 2 3 2 2 2" xfId="1837"/>
    <cellStyle name="Normal 8 2 3 2 3" xfId="1838"/>
    <cellStyle name="Normal 8 2 3 3" xfId="1002"/>
    <cellStyle name="Normal 8 2 3 3 2" xfId="1003"/>
    <cellStyle name="Normal 8 2 3 3 2 2" xfId="1839"/>
    <cellStyle name="Normal 8 2 3 3 3" xfId="1840"/>
    <cellStyle name="Normal 8 2 3 4" xfId="1004"/>
    <cellStyle name="Normal 8 2 3 4 2" xfId="1005"/>
    <cellStyle name="Normal 8 2 3 4 2 2" xfId="1841"/>
    <cellStyle name="Normal 8 2 3 4 3" xfId="1842"/>
    <cellStyle name="Normal 8 2 3 5" xfId="1006"/>
    <cellStyle name="Normal 8 2 3 5 2" xfId="1007"/>
    <cellStyle name="Normal 8 2 3 5 2 2" xfId="1843"/>
    <cellStyle name="Normal 8 2 3 5 3" xfId="1844"/>
    <cellStyle name="Normal 8 2 3 6" xfId="1008"/>
    <cellStyle name="Normal 8 2 3 6 2" xfId="1845"/>
    <cellStyle name="Normal 8 2 3 7" xfId="1846"/>
    <cellStyle name="Normal 8 2 4" xfId="1009"/>
    <cellStyle name="Normal 8 2 4 2" xfId="1010"/>
    <cellStyle name="Normal 8 2 4 2 2" xfId="1847"/>
    <cellStyle name="Normal 8 2 4 3" xfId="1848"/>
    <cellStyle name="Normal 8 2 5" xfId="1011"/>
    <cellStyle name="Normal 8 2 5 2" xfId="1012"/>
    <cellStyle name="Normal 8 2 5 2 2" xfId="1849"/>
    <cellStyle name="Normal 8 2 5 3" xfId="1850"/>
    <cellStyle name="Normal 8 2 6" xfId="1013"/>
    <cellStyle name="Normal 8 2 6 2" xfId="1014"/>
    <cellStyle name="Normal 8 2 6 2 2" xfId="1851"/>
    <cellStyle name="Normal 8 2 6 3" xfId="1852"/>
    <cellStyle name="Normal 8 2 7" xfId="1015"/>
    <cellStyle name="Normal 8 2 7 2" xfId="1016"/>
    <cellStyle name="Normal 8 2 7 2 2" xfId="1853"/>
    <cellStyle name="Normal 8 2 7 3" xfId="1854"/>
    <cellStyle name="Normal 8 2 8" xfId="1017"/>
    <cellStyle name="Normal 8 2 8 2" xfId="1855"/>
    <cellStyle name="Normal 8 2 9" xfId="1856"/>
    <cellStyle name="Normal 8 3" xfId="1018"/>
    <cellStyle name="Normal 8 3 2" xfId="1019"/>
    <cellStyle name="Normal 8 3 2 2" xfId="1020"/>
    <cellStyle name="Normal 8 3 2 2 2" xfId="1857"/>
    <cellStyle name="Normal 8 3 2 3" xfId="1858"/>
    <cellStyle name="Normal 8 3 3" xfId="1021"/>
    <cellStyle name="Normal 8 3 3 2" xfId="1022"/>
    <cellStyle name="Normal 8 3 3 2 2" xfId="1859"/>
    <cellStyle name="Normal 8 3 3 3" xfId="1860"/>
    <cellStyle name="Normal 8 3 4" xfId="1023"/>
    <cellStyle name="Normal 8 3 4 2" xfId="1024"/>
    <cellStyle name="Normal 8 3 4 2 2" xfId="1861"/>
    <cellStyle name="Normal 8 3 4 3" xfId="1862"/>
    <cellStyle name="Normal 8 3 5" xfId="1025"/>
    <cellStyle name="Normal 8 3 5 2" xfId="1026"/>
    <cellStyle name="Normal 8 3 5 2 2" xfId="1863"/>
    <cellStyle name="Normal 8 3 5 3" xfId="1864"/>
    <cellStyle name="Normal 8 3 6" xfId="1027"/>
    <cellStyle name="Normal 8 3 6 2" xfId="1865"/>
    <cellStyle name="Normal 8 3 7" xfId="1866"/>
    <cellStyle name="Normal 8 4" xfId="1028"/>
    <cellStyle name="Normal 8 4 2" xfId="1029"/>
    <cellStyle name="Normal 8 4 2 2" xfId="1030"/>
    <cellStyle name="Normal 8 4 2 2 2" xfId="1867"/>
    <cellStyle name="Normal 8 4 2 3" xfId="1868"/>
    <cellStyle name="Normal 8 4 3" xfId="1031"/>
    <cellStyle name="Normal 8 4 3 2" xfId="1032"/>
    <cellStyle name="Normal 8 4 3 2 2" xfId="1869"/>
    <cellStyle name="Normal 8 4 3 3" xfId="1870"/>
    <cellStyle name="Normal 8 4 4" xfId="1033"/>
    <cellStyle name="Normal 8 4 4 2" xfId="1034"/>
    <cellStyle name="Normal 8 4 4 2 2" xfId="1871"/>
    <cellStyle name="Normal 8 4 4 3" xfId="1872"/>
    <cellStyle name="Normal 8 4 5" xfId="1035"/>
    <cellStyle name="Normal 8 4 5 2" xfId="1036"/>
    <cellStyle name="Normal 8 4 5 2 2" xfId="1873"/>
    <cellStyle name="Normal 8 4 5 3" xfId="1874"/>
    <cellStyle name="Normal 8 4 6" xfId="1037"/>
    <cellStyle name="Normal 8 4 6 2" xfId="1875"/>
    <cellStyle name="Normal 8 4 7" xfId="1876"/>
    <cellStyle name="Normal 8 5" xfId="1038"/>
    <cellStyle name="Normal 8 5 2" xfId="1039"/>
    <cellStyle name="Normal 8 5 2 2" xfId="1877"/>
    <cellStyle name="Normal 8 5 3" xfId="1878"/>
    <cellStyle name="Normal 8 6" xfId="1040"/>
    <cellStyle name="Normal 8 6 2" xfId="1041"/>
    <cellStyle name="Normal 8 6 2 2" xfId="1879"/>
    <cellStyle name="Normal 8 6 3" xfId="1880"/>
    <cellStyle name="Normal 8 7" xfId="1042"/>
    <cellStyle name="Normal 8 7 2" xfId="1043"/>
    <cellStyle name="Normal 8 7 2 2" xfId="1881"/>
    <cellStyle name="Normal 8 7 3" xfId="1882"/>
    <cellStyle name="Normal 8 8" xfId="1044"/>
    <cellStyle name="Normal 8 8 2" xfId="1045"/>
    <cellStyle name="Normal 8 8 2 2" xfId="1883"/>
    <cellStyle name="Normal 8 8 3" xfId="1884"/>
    <cellStyle name="Normal 8 8 4" xfId="1942"/>
    <cellStyle name="Normal 8 8 5" xfId="1943"/>
    <cellStyle name="Normal 8 8 6" xfId="1944"/>
    <cellStyle name="Normal 8 9" xfId="1046"/>
    <cellStyle name="Normal 8 9 2" xfId="1047"/>
    <cellStyle name="Normal 8 9 2 2" xfId="1885"/>
    <cellStyle name="Normal 8 9 3" xfId="1886"/>
    <cellStyle name="Normal 9" xfId="1048"/>
    <cellStyle name="Normal 9 2" xfId="1049"/>
    <cellStyle name="Normal 9 2 2" xfId="1050"/>
    <cellStyle name="Normal 9 2 2 2" xfId="1051"/>
    <cellStyle name="Normal 9 2 2 2 2" xfId="1052"/>
    <cellStyle name="Normal 9 2 2 2 2 2" xfId="1887"/>
    <cellStyle name="Normal 9 2 2 2 3" xfId="1888"/>
    <cellStyle name="Normal 9 2 2 3" xfId="1053"/>
    <cellStyle name="Normal 9 2 2 3 2" xfId="1054"/>
    <cellStyle name="Normal 9 2 2 3 2 2" xfId="1889"/>
    <cellStyle name="Normal 9 2 2 3 3" xfId="1890"/>
    <cellStyle name="Normal 9 2 2 4" xfId="1055"/>
    <cellStyle name="Normal 9 2 2 4 2" xfId="1056"/>
    <cellStyle name="Normal 9 2 2 4 2 2" xfId="1891"/>
    <cellStyle name="Normal 9 2 2 4 3" xfId="1892"/>
    <cellStyle name="Normal 9 2 2 5" xfId="1057"/>
    <cellStyle name="Normal 9 2 2 5 2" xfId="1893"/>
    <cellStyle name="Normal 9 2 2 6" xfId="1894"/>
    <cellStyle name="Normal 9 2 3" xfId="1058"/>
    <cellStyle name="Normal 9 2 3 2" xfId="1059"/>
    <cellStyle name="Normal 9 2 3 2 2" xfId="1895"/>
    <cellStyle name="Normal 9 2 3 3" xfId="1896"/>
    <cellStyle name="Normal 9 2 4" xfId="1060"/>
    <cellStyle name="Normal 9 2 4 2" xfId="1061"/>
    <cellStyle name="Normal 9 2 4 2 2" xfId="1897"/>
    <cellStyle name="Normal 9 2 4 3" xfId="1898"/>
    <cellStyle name="Normal 9 2 5" xfId="1062"/>
    <cellStyle name="Normal 9 2 5 2" xfId="1063"/>
    <cellStyle name="Normal 9 2 5 2 2" xfId="1899"/>
    <cellStyle name="Normal 9 2 5 3" xfId="1900"/>
    <cellStyle name="Normal 9 2 6" xfId="1064"/>
    <cellStyle name="Normal 9 2 6 2" xfId="1065"/>
    <cellStyle name="Normal 9 2 6 2 2" xfId="1901"/>
    <cellStyle name="Normal 9 2 6 3" xfId="1902"/>
    <cellStyle name="Normal 9 2 7" xfId="1066"/>
    <cellStyle name="Normal 9 2 7 2" xfId="1903"/>
    <cellStyle name="Normal 9 2 8" xfId="1904"/>
    <cellStyle name="Normal 9 3" xfId="1067"/>
    <cellStyle name="Normal 9 3 2" xfId="1068"/>
    <cellStyle name="Normal 9 3 2 2" xfId="1069"/>
    <cellStyle name="Normal 9 3 2 2 2" xfId="1905"/>
    <cellStyle name="Normal 9 3 2 3" xfId="1906"/>
    <cellStyle name="Normal 9 3 3" xfId="1070"/>
    <cellStyle name="Normal 9 3 3 2" xfId="1071"/>
    <cellStyle name="Normal 9 3 3 2 2" xfId="1907"/>
    <cellStyle name="Normal 9 3 3 3" xfId="1908"/>
    <cellStyle name="Normal 9 3 4" xfId="1072"/>
    <cellStyle name="Normal 9 3 4 2" xfId="1073"/>
    <cellStyle name="Normal 9 3 4 2 2" xfId="1909"/>
    <cellStyle name="Normal 9 3 4 3" xfId="1910"/>
    <cellStyle name="Normal 9 3 5" xfId="1074"/>
    <cellStyle name="Normal 9 3 5 2" xfId="1911"/>
    <cellStyle name="Normal 9 3 6" xfId="1912"/>
    <cellStyle name="Normal 9 4" xfId="1075"/>
    <cellStyle name="Normal 9 4 2" xfId="1076"/>
    <cellStyle name="Normal 9 4 2 2" xfId="1913"/>
    <cellStyle name="Normal 9 4 3" xfId="1914"/>
    <cellStyle name="Normal 9 5" xfId="1077"/>
    <cellStyle name="Normal 9 5 2" xfId="1078"/>
    <cellStyle name="Normal 9 5 2 2" xfId="1915"/>
    <cellStyle name="Normal 9 5 3" xfId="1916"/>
    <cellStyle name="Normal 9 6" xfId="1079"/>
    <cellStyle name="Normal 9 6 2" xfId="1080"/>
    <cellStyle name="Normal 9 6 2 2" xfId="1917"/>
    <cellStyle name="Normal 9 6 3" xfId="1918"/>
    <cellStyle name="Normal 9 7" xfId="1081"/>
    <cellStyle name="Normal 9 7 2" xfId="1082"/>
    <cellStyle name="Normal 9 7 2 2" xfId="1919"/>
    <cellStyle name="Normal 9 7 3" xfId="1920"/>
    <cellStyle name="Normal 9 8" xfId="1083"/>
    <cellStyle name="Normal 9 8 2" xfId="1921"/>
    <cellStyle name="Normal 9 9" xfId="1922"/>
    <cellStyle name="Normal_IB Pricing 2-26-08" xfId="64"/>
    <cellStyle name="Normal_Support" xfId="65"/>
    <cellStyle name="Normal_usprice_feedback" xfId="66"/>
    <cellStyle name="Note 2" xfId="1084"/>
    <cellStyle name="Output 2" xfId="1085"/>
    <cellStyle name="Percent 2" xfId="69"/>
    <cellStyle name="Percent 2 2" xfId="1086"/>
    <cellStyle name="Percent 2 3" xfId="1087"/>
    <cellStyle name="Percent 2 3 2" xfId="1088"/>
    <cellStyle name="Percent 2 3 2 2" xfId="1923"/>
    <cellStyle name="Percent 2 3 3" xfId="1924"/>
    <cellStyle name="Percent 2 4" xfId="1089"/>
    <cellStyle name="Percent 2 4 2" xfId="1090"/>
    <cellStyle name="Percent 2 4 2 2" xfId="1925"/>
    <cellStyle name="Percent 2 4 3" xfId="1926"/>
    <cellStyle name="Percent 2 5" xfId="1091"/>
    <cellStyle name="Percent 2 5 2" xfId="1092"/>
    <cellStyle name="Percent 2 5 2 2" xfId="1927"/>
    <cellStyle name="Percent 2 5 3" xfId="1928"/>
    <cellStyle name="Percent 2 5 4" xfId="1945"/>
    <cellStyle name="Percent 2 5 5" xfId="1946"/>
    <cellStyle name="Percent 2 5 6" xfId="1947"/>
    <cellStyle name="Percent 2 6" xfId="1093"/>
    <cellStyle name="Percent 2 6 2" xfId="1929"/>
    <cellStyle name="Percent 2 7" xfId="1930"/>
    <cellStyle name="Percent 3" xfId="140"/>
    <cellStyle name="Percent 3 2" xfId="1931"/>
    <cellStyle name="Percent 3 3" xfId="1948"/>
    <cellStyle name="Sheet Title" xfId="70"/>
    <cellStyle name="Style 1" xfId="71"/>
    <cellStyle name="Title 2" xfId="1094"/>
    <cellStyle name="Total 2" xfId="1095"/>
    <cellStyle name="Warning Text 2" xfId="1096"/>
    <cellStyle name="Акцент1" xfId="19" builtinId="29" customBuiltin="1"/>
    <cellStyle name="Акцент2" xfId="23" builtinId="33" customBuiltin="1"/>
    <cellStyle name="Акцент3" xfId="27" builtinId="37" customBuiltin="1"/>
    <cellStyle name="Акцент4" xfId="31" builtinId="41" customBuiltin="1"/>
    <cellStyle name="Акцент5" xfId="35" builtinId="45" customBuiltin="1"/>
    <cellStyle name="Акцент6" xfId="39" builtinId="49" customBuiltin="1"/>
    <cellStyle name="Ввод " xfId="60" builtinId="20" customBuiltin="1"/>
    <cellStyle name="Вывод" xfId="68" builtinId="21" customBuiltin="1"/>
    <cellStyle name="Вычисление" xfId="45" builtinId="22" customBuiltin="1"/>
    <cellStyle name="Денежный" xfId="47" builtinId="4"/>
    <cellStyle name="Денежный [0] 2" xfId="1098"/>
    <cellStyle name="Денежный 2" xfId="145"/>
    <cellStyle name="Денежный 3" xfId="1097"/>
    <cellStyle name="Заголовок 1" xfId="56" builtinId="16" customBuiltin="1"/>
    <cellStyle name="Заголовок 2" xfId="57" builtinId="17" customBuiltin="1"/>
    <cellStyle name="Заголовок 3" xfId="58" builtinId="18" customBuiltin="1"/>
    <cellStyle name="Заголовок 4" xfId="59" builtinId="19" customBuiltin="1"/>
    <cellStyle name="Итог" xfId="73" builtinId="25" customBuiltin="1"/>
    <cellStyle name="Контрольная ячейка" xfId="46" builtinId="23" customBuiltin="1"/>
    <cellStyle name="Название" xfId="72" builtinId="15" customBuiltin="1"/>
    <cellStyle name="Нейтральный" xfId="62" builtinId="28" customBuiltin="1"/>
    <cellStyle name="Обычный" xfId="0" builtinId="0"/>
    <cellStyle name="Обычный 2" xfId="1100"/>
    <cellStyle name="Открывавшаяся гиперссылка" xfId="103" builtinId="9" hidden="1"/>
    <cellStyle name="Открывавшаяся гиперссылка" xfId="104" builtinId="9" hidden="1"/>
    <cellStyle name="Открывавшаяся гиперссылка" xfId="105" builtinId="9" hidden="1"/>
    <cellStyle name="Открывавшаяся гиперссылка" xfId="106" builtinId="9" hidden="1"/>
    <cellStyle name="Открывавшаяся гиперссылка" xfId="107" builtinId="9" hidden="1"/>
    <cellStyle name="Открывавшаяся гиперссылка" xfId="108" builtinId="9" hidden="1"/>
    <cellStyle name="Открывавшаяся гиперссылка" xfId="109" builtinId="9" hidden="1"/>
    <cellStyle name="Открывавшаяся гиперссылка" xfId="110" builtinId="9" hidden="1"/>
    <cellStyle name="Открывавшаяся гиперссылка" xfId="111" builtinId="9" hidden="1"/>
    <cellStyle name="Открывавшаяся гиперссылка" xfId="112" builtinId="9" hidden="1"/>
    <cellStyle name="Открывавшаяся гиперссылка" xfId="113" builtinId="9" hidden="1"/>
    <cellStyle name="Открывавшаяся гиперссылка" xfId="114" builtinId="9" hidden="1"/>
    <cellStyle name="Открывавшаяся гиперссылка" xfId="115" builtinId="9" hidden="1"/>
    <cellStyle name="Открывавшаяся гиперссылка" xfId="116" builtinId="9" hidden="1"/>
    <cellStyle name="Открывавшаяся гиперссылка" xfId="117" builtinId="9" hidden="1"/>
    <cellStyle name="Открывавшаяся гиперссылка" xfId="118" builtinId="9" hidden="1"/>
    <cellStyle name="Открывавшаяся гиперссылка" xfId="119" builtinId="9" hidden="1"/>
    <cellStyle name="Открывавшаяся гиперссылка" xfId="120" builtinId="9" hidden="1"/>
    <cellStyle name="Открывавшаяся гиперссылка" xfId="121" builtinId="9" hidden="1"/>
    <cellStyle name="Открывавшаяся гиперссылка" xfId="122" builtinId="9" hidden="1"/>
    <cellStyle name="Открывавшаяся гиперссылка" xfId="123" builtinId="9" hidden="1"/>
    <cellStyle name="Открывавшаяся гиперссылка" xfId="124" builtinId="9" hidden="1"/>
    <cellStyle name="Открывавшаяся гиперссылка" xfId="125" builtinId="9" hidden="1"/>
    <cellStyle name="Открывавшаяся гиперссылка" xfId="126" builtinId="9" hidden="1"/>
    <cellStyle name="Открывавшаяся гиперссылка" xfId="127" builtinId="9" hidden="1"/>
    <cellStyle name="Открывавшаяся гиперссылка" xfId="128" builtinId="9" hidden="1"/>
    <cellStyle name="Открывавшаяся гиперссылка" xfId="129" builtinId="9" hidden="1"/>
    <cellStyle name="Открывавшаяся гиперссылка" xfId="130" builtinId="9" hidden="1"/>
    <cellStyle name="Открывавшаяся гиперссылка" xfId="131" builtinId="9" hidden="1"/>
    <cellStyle name="Открывавшаяся гиперссылка" xfId="132" builtinId="9" hidden="1"/>
    <cellStyle name="Открывавшаяся гиперссылка" xfId="133" builtinId="9" hidden="1"/>
    <cellStyle name="Открывавшаяся гиперссылка" xfId="134" builtinId="9" hidden="1"/>
    <cellStyle name="Открывавшаяся гиперссылка" xfId="135" builtinId="9" hidden="1"/>
    <cellStyle name="Открывавшаяся гиперссылка" xfId="136" builtinId="9" hidden="1"/>
    <cellStyle name="Открывавшаяся гиперссылка" xfId="137" builtinId="9" hidden="1"/>
    <cellStyle name="Открывавшаяся гиперссылка" xfId="138" builtinId="9" hidden="1"/>
    <cellStyle name="Плохой" xfId="43" builtinId="27" customBuiltin="1"/>
    <cellStyle name="Пояснение" xfId="52" builtinId="53" customBuiltin="1"/>
    <cellStyle name="Примечание" xfId="67" builtinId="10" customBuiltin="1"/>
    <cellStyle name="Процентный 2" xfId="143"/>
    <cellStyle name="Связанная ячейка" xfId="61" builtinId="24" customBuiltin="1"/>
    <cellStyle name="Текст предупреждения" xfId="74" builtinId="11" customBuiltin="1"/>
    <cellStyle name="Финансовый [0] 2" xfId="1099"/>
    <cellStyle name="Финансовый 2" xfId="142"/>
    <cellStyle name="Хороший" xfId="53"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FFFF99"/>
      <color rgb="FFFF9933"/>
      <color rgb="FFFF33CC"/>
      <color rgb="FF99FF99"/>
      <color rgb="FFFFCA2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114300</xdr:rowOff>
    </xdr:from>
    <xdr:to>
      <xdr:col>0</xdr:col>
      <xdr:colOff>2905125</xdr:colOff>
      <xdr:row>3</xdr:row>
      <xdr:rowOff>50223</xdr:rowOff>
    </xdr:to>
    <xdr:pic>
      <xdr:nvPicPr>
        <xdr:cNvPr id="2" name="Picture 2" descr="embarcadero logo_R&amp;B.JP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14300" y="114300"/>
          <a:ext cx="2790825" cy="3626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activeCell="H9" sqref="H9"/>
    </sheetView>
  </sheetViews>
  <sheetFormatPr defaultColWidth="9.28515625" defaultRowHeight="12.75"/>
  <cols>
    <col min="1" max="1" width="81.7109375" customWidth="1"/>
    <col min="2" max="2" width="16.28515625" customWidth="1"/>
    <col min="3" max="3" width="10.28515625" customWidth="1"/>
    <col min="4" max="4" width="1.28515625" customWidth="1"/>
    <col min="5" max="5" width="12" customWidth="1"/>
    <col min="6" max="6" width="1.28515625" customWidth="1"/>
    <col min="7" max="16384" width="9.28515625" style="5"/>
  </cols>
  <sheetData>
    <row r="1" spans="1:8">
      <c r="A1" s="250" t="s">
        <v>1757</v>
      </c>
      <c r="B1" s="203" t="s">
        <v>2532</v>
      </c>
      <c r="C1" s="251"/>
    </row>
    <row r="2" spans="1:8">
      <c r="A2" s="252" t="s">
        <v>1758</v>
      </c>
      <c r="B2" s="251"/>
      <c r="C2" s="251"/>
    </row>
    <row r="3" spans="1:8" s="558" customFormat="1" ht="16.5" customHeight="1">
      <c r="A3" s="252" t="s">
        <v>1759</v>
      </c>
      <c r="B3" s="251"/>
      <c r="C3" s="251"/>
      <c r="D3"/>
      <c r="E3" s="253">
        <v>1</v>
      </c>
      <c r="F3" s="253"/>
    </row>
    <row r="5" spans="1:8" s="558" customFormat="1" ht="20.25">
      <c r="A5" s="256" t="s">
        <v>1760</v>
      </c>
      <c r="B5" s="257"/>
      <c r="C5" s="258"/>
      <c r="D5" s="559"/>
      <c r="E5" s="560"/>
      <c r="F5" s="560"/>
      <c r="G5" s="561"/>
      <c r="H5" s="561"/>
    </row>
    <row r="7" spans="1:8" s="558" customFormat="1" ht="15">
      <c r="A7" s="562" t="s">
        <v>1761</v>
      </c>
      <c r="B7" s="563"/>
      <c r="C7" s="564"/>
      <c r="D7" s="565"/>
      <c r="E7" s="566" t="s">
        <v>1121</v>
      </c>
      <c r="F7" s="565"/>
    </row>
    <row r="8" spans="1:8" s="558" customFormat="1" ht="11.25">
      <c r="A8" s="567"/>
      <c r="B8" s="563"/>
      <c r="C8" s="564"/>
      <c r="D8" s="565"/>
      <c r="E8" s="566" t="s">
        <v>177</v>
      </c>
      <c r="F8" s="565"/>
    </row>
    <row r="9" spans="1:8" s="558" customFormat="1" ht="11.25">
      <c r="A9" s="568" t="s">
        <v>1762</v>
      </c>
      <c r="B9" s="568" t="s">
        <v>1201</v>
      </c>
      <c r="C9" s="569" t="s">
        <v>1204</v>
      </c>
      <c r="D9" s="259"/>
      <c r="E9" s="570" t="s">
        <v>1205</v>
      </c>
      <c r="F9" s="259"/>
    </row>
    <row r="10" spans="1:8" s="203" customFormat="1" ht="11.25">
      <c r="A10" s="214" t="s">
        <v>2549</v>
      </c>
      <c r="B10" s="215"/>
      <c r="C10" s="215"/>
      <c r="D10" s="259"/>
      <c r="E10" s="215"/>
      <c r="F10" s="259"/>
      <c r="G10" s="571"/>
      <c r="H10" s="248"/>
    </row>
    <row r="11" spans="1:8" s="558" customFormat="1" ht="11.25">
      <c r="A11" s="572" t="s">
        <v>2601</v>
      </c>
      <c r="B11" s="572" t="s">
        <v>2602</v>
      </c>
      <c r="C11" s="573" t="s">
        <v>1210</v>
      </c>
      <c r="D11" s="574"/>
      <c r="E11" s="260">
        <v>207</v>
      </c>
      <c r="F11" s="261"/>
    </row>
    <row r="12" spans="1:8" s="558" customFormat="1" ht="11.25">
      <c r="A12" s="572" t="s">
        <v>2603</v>
      </c>
      <c r="B12" s="572" t="s">
        <v>2604</v>
      </c>
      <c r="C12" s="573" t="s">
        <v>1210</v>
      </c>
      <c r="D12" s="574"/>
      <c r="E12" s="260">
        <v>623</v>
      </c>
      <c r="F12" s="261"/>
    </row>
    <row r="13" spans="1:8" s="558" customFormat="1" ht="11.25">
      <c r="A13" s="572"/>
      <c r="B13" s="572"/>
      <c r="C13" s="573"/>
      <c r="D13" s="574"/>
      <c r="E13" s="575"/>
      <c r="F13" s="574"/>
    </row>
    <row r="14" spans="1:8" s="203" customFormat="1" ht="11.25">
      <c r="A14" s="214" t="s">
        <v>2605</v>
      </c>
      <c r="B14" s="215"/>
      <c r="C14" s="215"/>
      <c r="D14" s="259"/>
      <c r="E14" s="215"/>
      <c r="F14" s="259"/>
      <c r="G14" s="571"/>
      <c r="H14" s="248"/>
    </row>
    <row r="15" spans="1:8" s="558" customFormat="1" ht="11.25">
      <c r="A15" s="572" t="s">
        <v>2606</v>
      </c>
      <c r="B15" s="572" t="s">
        <v>2607</v>
      </c>
      <c r="C15" s="573" t="s">
        <v>1210</v>
      </c>
      <c r="D15" s="574"/>
      <c r="E15" s="260">
        <v>141</v>
      </c>
      <c r="F15" s="261"/>
    </row>
    <row r="16" spans="1:8" s="558" customFormat="1" ht="11.25">
      <c r="A16" s="572"/>
      <c r="B16" s="572"/>
      <c r="C16" s="573"/>
      <c r="D16" s="574"/>
      <c r="E16" s="575"/>
      <c r="F16" s="574"/>
    </row>
    <row r="17" spans="1:8" s="203" customFormat="1" ht="11.25">
      <c r="A17" s="214" t="s">
        <v>1200</v>
      </c>
      <c r="B17" s="215"/>
      <c r="C17" s="215"/>
      <c r="D17" s="259"/>
      <c r="E17" s="215"/>
      <c r="F17" s="259"/>
      <c r="G17" s="571"/>
      <c r="H17" s="248"/>
    </row>
    <row r="18" spans="1:8" s="558" customFormat="1" ht="11.25">
      <c r="A18" s="572" t="s">
        <v>1763</v>
      </c>
      <c r="B18" s="572" t="s">
        <v>1764</v>
      </c>
      <c r="C18" s="573" t="s">
        <v>1210</v>
      </c>
      <c r="D18" s="574"/>
      <c r="E18" s="260">
        <v>648</v>
      </c>
      <c r="F18" s="261"/>
    </row>
    <row r="19" spans="1:8" s="558" customFormat="1" ht="11.25">
      <c r="A19" s="572"/>
      <c r="B19" s="572"/>
      <c r="C19" s="573"/>
      <c r="D19" s="574"/>
      <c r="E19" s="575"/>
      <c r="F19" s="574"/>
    </row>
    <row r="20" spans="1:8" s="203" customFormat="1" ht="11.25">
      <c r="A20" s="214" t="s">
        <v>1236</v>
      </c>
      <c r="B20" s="215"/>
      <c r="C20" s="215"/>
      <c r="D20" s="259"/>
      <c r="E20" s="215"/>
      <c r="F20" s="259"/>
      <c r="G20" s="571"/>
      <c r="H20" s="248"/>
    </row>
    <row r="21" spans="1:8" s="558" customFormat="1" ht="11.25">
      <c r="A21" s="572" t="s">
        <v>1765</v>
      </c>
      <c r="B21" s="572" t="s">
        <v>1766</v>
      </c>
      <c r="C21" s="573" t="s">
        <v>1210</v>
      </c>
      <c r="D21" s="574"/>
      <c r="E21" s="260">
        <v>167</v>
      </c>
      <c r="F21" s="261"/>
    </row>
    <row r="22" spans="1:8" s="558" customFormat="1" ht="11.25">
      <c r="A22" s="572" t="s">
        <v>1767</v>
      </c>
      <c r="B22" s="572" t="s">
        <v>1768</v>
      </c>
      <c r="C22" s="573" t="s">
        <v>1210</v>
      </c>
      <c r="D22" s="574"/>
      <c r="E22" s="260">
        <v>432</v>
      </c>
      <c r="F22" s="261"/>
    </row>
    <row r="23" spans="1:8" s="558" customFormat="1" ht="11.25">
      <c r="A23" s="572" t="s">
        <v>1769</v>
      </c>
      <c r="B23" s="572" t="s">
        <v>1770</v>
      </c>
      <c r="C23" s="573" t="s">
        <v>1210</v>
      </c>
      <c r="D23" s="574"/>
      <c r="E23" s="260">
        <v>432</v>
      </c>
      <c r="F23" s="261"/>
    </row>
    <row r="24" spans="1:8" s="558" customFormat="1" ht="11.25">
      <c r="A24" s="572" t="s">
        <v>1771</v>
      </c>
      <c r="B24" s="572" t="s">
        <v>1772</v>
      </c>
      <c r="C24" s="573" t="s">
        <v>1210</v>
      </c>
      <c r="D24" s="574"/>
      <c r="E24" s="260">
        <v>432</v>
      </c>
      <c r="F24" s="261"/>
    </row>
    <row r="25" spans="1:8" s="558" customFormat="1" ht="11.25">
      <c r="A25" s="572"/>
      <c r="B25" s="572"/>
      <c r="C25" s="573"/>
      <c r="D25" s="574"/>
      <c r="E25" s="575"/>
      <c r="F25" s="574"/>
    </row>
    <row r="26" spans="1:8" s="203" customFormat="1" ht="11.25">
      <c r="A26" s="214" t="s">
        <v>1382</v>
      </c>
      <c r="B26" s="215"/>
      <c r="C26" s="215"/>
      <c r="D26" s="259"/>
      <c r="E26" s="215"/>
      <c r="F26" s="259"/>
      <c r="G26" s="571"/>
      <c r="H26" s="248"/>
    </row>
    <row r="27" spans="1:8" s="558" customFormat="1" ht="11.25">
      <c r="A27" s="572" t="s">
        <v>1773</v>
      </c>
      <c r="B27" s="572" t="s">
        <v>1774</v>
      </c>
      <c r="C27" s="573" t="s">
        <v>1210</v>
      </c>
      <c r="D27" s="574"/>
      <c r="E27" s="260">
        <v>269</v>
      </c>
      <c r="F27" s="261"/>
    </row>
    <row r="28" spans="1:8" s="558" customFormat="1" ht="11.25">
      <c r="A28" s="572"/>
      <c r="B28" s="572"/>
      <c r="C28" s="573"/>
      <c r="D28" s="574"/>
      <c r="E28" s="575"/>
      <c r="F28" s="574"/>
    </row>
    <row r="29" spans="1:8" s="203" customFormat="1" ht="11.25">
      <c r="A29" s="214" t="s">
        <v>1775</v>
      </c>
      <c r="B29" s="215"/>
      <c r="C29" s="215"/>
      <c r="D29" s="259"/>
      <c r="E29" s="215"/>
      <c r="F29" s="259"/>
      <c r="G29" s="571"/>
      <c r="H29" s="248"/>
    </row>
    <row r="30" spans="1:8" s="558" customFormat="1" ht="11.25">
      <c r="A30" s="572" t="s">
        <v>1776</v>
      </c>
      <c r="B30" s="572" t="s">
        <v>1777</v>
      </c>
      <c r="C30" s="573" t="s">
        <v>1210</v>
      </c>
      <c r="D30" s="574"/>
      <c r="E30" s="260">
        <v>83</v>
      </c>
      <c r="F30" s="261"/>
    </row>
    <row r="31" spans="1:8" s="558" customFormat="1" ht="11.25">
      <c r="A31" s="572" t="s">
        <v>1778</v>
      </c>
      <c r="B31" s="572" t="s">
        <v>1779</v>
      </c>
      <c r="C31" s="573" t="s">
        <v>1210</v>
      </c>
      <c r="D31" s="574"/>
      <c r="E31" s="260">
        <v>161</v>
      </c>
      <c r="F31" s="261"/>
    </row>
    <row r="32" spans="1:8" s="558" customFormat="1" ht="11.25">
      <c r="A32" s="572" t="s">
        <v>1780</v>
      </c>
      <c r="B32" s="572" t="s">
        <v>1781</v>
      </c>
      <c r="C32" s="573" t="s">
        <v>1210</v>
      </c>
      <c r="D32" s="574"/>
      <c r="E32" s="260">
        <v>161</v>
      </c>
      <c r="F32" s="261"/>
    </row>
    <row r="33" spans="1:8" s="558" customFormat="1" ht="11.25">
      <c r="A33" s="572" t="s">
        <v>1782</v>
      </c>
      <c r="B33" s="572" t="s">
        <v>1783</v>
      </c>
      <c r="C33" s="573" t="s">
        <v>1210</v>
      </c>
      <c r="D33" s="574"/>
      <c r="E33" s="260">
        <v>161</v>
      </c>
      <c r="F33" s="261"/>
    </row>
    <row r="34" spans="1:8" s="558" customFormat="1" ht="11.25">
      <c r="A34" s="567"/>
      <c r="B34" s="563"/>
      <c r="C34" s="564"/>
      <c r="D34" s="576"/>
      <c r="E34" s="576"/>
      <c r="F34" s="576"/>
    </row>
    <row r="35" spans="1:8" s="558" customFormat="1" ht="11.25">
      <c r="A35" s="567"/>
      <c r="B35" s="563"/>
      <c r="C35" s="564"/>
      <c r="D35" s="576"/>
      <c r="E35" s="576"/>
      <c r="F35" s="576"/>
    </row>
    <row r="36" spans="1:8" s="558" customFormat="1" ht="18" customHeight="1">
      <c r="A36" s="256" t="s">
        <v>1784</v>
      </c>
      <c r="B36" s="257"/>
      <c r="C36" s="258"/>
      <c r="D36" s="559"/>
      <c r="E36" s="560"/>
      <c r="F36" s="560"/>
    </row>
    <row r="37" spans="1:8" s="558" customFormat="1" ht="11.25">
      <c r="A37" s="567"/>
      <c r="B37" s="563"/>
      <c r="C37" s="564"/>
      <c r="D37" s="576"/>
      <c r="E37" s="576"/>
      <c r="F37" s="576"/>
    </row>
    <row r="38" spans="1:8" s="558" customFormat="1" ht="15">
      <c r="A38" s="577"/>
      <c r="B38" s="563"/>
      <c r="C38" s="564"/>
      <c r="D38" s="565"/>
      <c r="E38" s="566" t="s">
        <v>1121</v>
      </c>
      <c r="F38" s="565"/>
    </row>
    <row r="39" spans="1:8" s="558" customFormat="1" ht="11.25" customHeight="1">
      <c r="A39" s="567"/>
      <c r="B39" s="563"/>
      <c r="C39" s="564"/>
      <c r="D39" s="565"/>
      <c r="E39" s="566" t="s">
        <v>177</v>
      </c>
      <c r="F39" s="565"/>
    </row>
    <row r="40" spans="1:8" s="558" customFormat="1" ht="11.25" customHeight="1">
      <c r="A40" s="568" t="s">
        <v>1762</v>
      </c>
      <c r="B40" s="568" t="s">
        <v>1201</v>
      </c>
      <c r="C40" s="569" t="s">
        <v>1204</v>
      </c>
      <c r="D40" s="259"/>
      <c r="E40" s="570" t="s">
        <v>1205</v>
      </c>
      <c r="F40" s="259"/>
    </row>
    <row r="41" spans="1:8" s="203" customFormat="1" ht="11.25">
      <c r="A41" s="214" t="s">
        <v>2608</v>
      </c>
      <c r="B41" s="215"/>
      <c r="C41" s="215"/>
      <c r="D41" s="259"/>
      <c r="E41" s="215"/>
      <c r="F41" s="259"/>
      <c r="G41" s="571"/>
      <c r="H41" s="248"/>
    </row>
    <row r="42" spans="1:8" s="558" customFormat="1" ht="11.25" customHeight="1">
      <c r="A42" s="572" t="s">
        <v>2609</v>
      </c>
      <c r="B42" s="572" t="s">
        <v>2610</v>
      </c>
      <c r="C42" s="573" t="s">
        <v>1210</v>
      </c>
      <c r="D42" s="574"/>
      <c r="E42" s="260">
        <v>623</v>
      </c>
      <c r="F42" s="261"/>
    </row>
    <row r="43" spans="1:8" s="558" customFormat="1" ht="11.25">
      <c r="A43" s="572" t="s">
        <v>2611</v>
      </c>
      <c r="B43" s="572" t="s">
        <v>2612</v>
      </c>
      <c r="C43" s="573" t="s">
        <v>1210</v>
      </c>
      <c r="D43" s="574"/>
      <c r="E43" s="260">
        <v>1247</v>
      </c>
      <c r="F43" s="261"/>
    </row>
    <row r="44" spans="1:8" s="558" customFormat="1" ht="11.25" customHeight="1">
      <c r="A44" s="572"/>
      <c r="B44" s="572"/>
      <c r="C44" s="573"/>
      <c r="D44" s="574"/>
      <c r="E44" s="575"/>
      <c r="F44" s="574"/>
    </row>
    <row r="45" spans="1:8" s="203" customFormat="1" ht="11.25">
      <c r="A45" s="214" t="s">
        <v>2613</v>
      </c>
      <c r="B45" s="215"/>
      <c r="C45" s="215"/>
      <c r="D45" s="259"/>
      <c r="E45" s="215"/>
      <c r="F45" s="259"/>
      <c r="G45" s="571"/>
      <c r="H45" s="248"/>
    </row>
    <row r="46" spans="1:8" s="558" customFormat="1" ht="11.25" customHeight="1">
      <c r="A46" s="572" t="s">
        <v>2614</v>
      </c>
      <c r="B46" s="572" t="s">
        <v>2615</v>
      </c>
      <c r="C46" s="573" t="s">
        <v>1210</v>
      </c>
      <c r="D46" s="574"/>
      <c r="E46" s="260">
        <v>259</v>
      </c>
      <c r="F46" s="261"/>
    </row>
    <row r="47" spans="1:8" s="558" customFormat="1" ht="11.25">
      <c r="A47" s="572" t="s">
        <v>2616</v>
      </c>
      <c r="B47" s="572" t="s">
        <v>2617</v>
      </c>
      <c r="C47" s="573" t="s">
        <v>1210</v>
      </c>
      <c r="D47" s="574"/>
      <c r="E47" s="260">
        <v>415</v>
      </c>
      <c r="F47" s="261"/>
    </row>
    <row r="48" spans="1:8" s="558" customFormat="1" ht="11.25" customHeight="1">
      <c r="A48" s="572"/>
      <c r="B48" s="572"/>
      <c r="C48" s="573"/>
      <c r="D48" s="574"/>
      <c r="E48" s="575"/>
      <c r="F48" s="574"/>
    </row>
    <row r="49" spans="1:8" s="203" customFormat="1" ht="11.25">
      <c r="A49" s="214" t="s">
        <v>2605</v>
      </c>
      <c r="B49" s="215"/>
      <c r="C49" s="215"/>
      <c r="D49" s="259"/>
      <c r="E49" s="215"/>
      <c r="F49" s="259"/>
      <c r="G49" s="571"/>
      <c r="H49" s="248"/>
    </row>
    <row r="50" spans="1:8" s="558" customFormat="1" ht="11.25">
      <c r="A50" s="572" t="s">
        <v>2618</v>
      </c>
      <c r="B50" s="572" t="s">
        <v>2619</v>
      </c>
      <c r="C50" s="573" t="s">
        <v>1210</v>
      </c>
      <c r="D50" s="574"/>
      <c r="E50" s="260">
        <v>177</v>
      </c>
      <c r="F50" s="261"/>
    </row>
    <row r="51" spans="1:8" s="558" customFormat="1" ht="11.25">
      <c r="A51" s="572" t="s">
        <v>2620</v>
      </c>
      <c r="B51" s="572" t="s">
        <v>2621</v>
      </c>
      <c r="C51" s="573" t="s">
        <v>1210</v>
      </c>
      <c r="D51" s="574"/>
      <c r="E51" s="260">
        <v>283</v>
      </c>
      <c r="F51" s="261"/>
    </row>
    <row r="52" spans="1:8" s="558" customFormat="1" ht="11.25" customHeight="1">
      <c r="A52" s="572"/>
      <c r="B52" s="572"/>
      <c r="C52" s="573"/>
      <c r="D52" s="574"/>
      <c r="E52" s="575"/>
      <c r="F52" s="574"/>
    </row>
    <row r="53" spans="1:8" s="203" customFormat="1" ht="11.25">
      <c r="A53" s="214" t="s">
        <v>1200</v>
      </c>
      <c r="B53" s="215"/>
      <c r="C53" s="215"/>
      <c r="D53" s="259"/>
      <c r="E53" s="215"/>
      <c r="F53" s="259"/>
      <c r="G53" s="571"/>
      <c r="H53" s="248"/>
    </row>
    <row r="54" spans="1:8" s="558" customFormat="1" ht="11.25" customHeight="1">
      <c r="A54" s="572" t="s">
        <v>1785</v>
      </c>
      <c r="B54" s="572" t="s">
        <v>1786</v>
      </c>
      <c r="C54" s="573" t="s">
        <v>1210</v>
      </c>
      <c r="D54" s="574"/>
      <c r="E54" s="260">
        <v>648</v>
      </c>
      <c r="F54" s="261"/>
    </row>
    <row r="55" spans="1:8" s="558" customFormat="1" ht="11.25" customHeight="1">
      <c r="A55" s="572" t="s">
        <v>1787</v>
      </c>
      <c r="B55" s="572" t="s">
        <v>1788</v>
      </c>
      <c r="C55" s="573" t="s">
        <v>1210</v>
      </c>
      <c r="D55" s="574"/>
      <c r="E55" s="260">
        <v>1297</v>
      </c>
      <c r="F55" s="261"/>
    </row>
    <row r="56" spans="1:8" s="558" customFormat="1" ht="11.25" customHeight="1">
      <c r="A56" s="572"/>
      <c r="B56" s="572"/>
      <c r="C56" s="573"/>
      <c r="D56" s="574"/>
      <c r="E56" s="575"/>
      <c r="F56" s="574"/>
    </row>
    <row r="57" spans="1:8" s="203" customFormat="1" ht="11.25">
      <c r="A57" s="214" t="s">
        <v>1236</v>
      </c>
      <c r="B57" s="215"/>
      <c r="C57" s="215"/>
      <c r="D57" s="259"/>
      <c r="E57" s="215"/>
      <c r="F57" s="259"/>
      <c r="G57" s="571"/>
      <c r="H57" s="248"/>
    </row>
    <row r="58" spans="1:8" s="558" customFormat="1" ht="11.25" customHeight="1">
      <c r="A58" s="572" t="s">
        <v>1789</v>
      </c>
      <c r="B58" s="572" t="s">
        <v>1790</v>
      </c>
      <c r="C58" s="573" t="s">
        <v>1210</v>
      </c>
      <c r="D58" s="574"/>
      <c r="E58" s="260">
        <v>167</v>
      </c>
      <c r="F58" s="261"/>
    </row>
    <row r="59" spans="1:8" s="558" customFormat="1" ht="11.25" customHeight="1">
      <c r="A59" s="572" t="s">
        <v>1791</v>
      </c>
      <c r="B59" s="572" t="s">
        <v>1792</v>
      </c>
      <c r="C59" s="573" t="s">
        <v>1210</v>
      </c>
      <c r="D59" s="574"/>
      <c r="E59" s="260">
        <v>334</v>
      </c>
      <c r="F59" s="261"/>
    </row>
    <row r="60" spans="1:8" s="558" customFormat="1" ht="11.25" customHeight="1">
      <c r="A60" s="572" t="s">
        <v>1793</v>
      </c>
      <c r="B60" s="572" t="s">
        <v>1794</v>
      </c>
      <c r="C60" s="573" t="s">
        <v>1210</v>
      </c>
      <c r="D60" s="574"/>
      <c r="E60" s="260">
        <v>432</v>
      </c>
      <c r="F60" s="261"/>
    </row>
    <row r="61" spans="1:8" s="558" customFormat="1" ht="11.25" customHeight="1">
      <c r="A61" s="572" t="s">
        <v>1795</v>
      </c>
      <c r="B61" s="572" t="s">
        <v>1796</v>
      </c>
      <c r="C61" s="573" t="s">
        <v>1210</v>
      </c>
      <c r="D61" s="574"/>
      <c r="E61" s="260">
        <v>864</v>
      </c>
      <c r="F61" s="261"/>
    </row>
    <row r="62" spans="1:8" s="558" customFormat="1" ht="11.25" customHeight="1">
      <c r="A62" s="572" t="s">
        <v>1797</v>
      </c>
      <c r="B62" s="572" t="s">
        <v>1798</v>
      </c>
      <c r="C62" s="573" t="s">
        <v>1210</v>
      </c>
      <c r="D62" s="574"/>
      <c r="E62" s="260">
        <v>432</v>
      </c>
      <c r="F62" s="261"/>
    </row>
    <row r="63" spans="1:8" s="558" customFormat="1" ht="11.25" customHeight="1">
      <c r="A63" s="572" t="s">
        <v>1799</v>
      </c>
      <c r="B63" s="572" t="s">
        <v>1800</v>
      </c>
      <c r="C63" s="573" t="s">
        <v>1210</v>
      </c>
      <c r="D63" s="574"/>
      <c r="E63" s="260">
        <v>864</v>
      </c>
      <c r="F63" s="261"/>
    </row>
    <row r="64" spans="1:8" s="558" customFormat="1" ht="11.25" customHeight="1">
      <c r="A64" s="572" t="s">
        <v>1801</v>
      </c>
      <c r="B64" s="572" t="s">
        <v>1802</v>
      </c>
      <c r="C64" s="573" t="s">
        <v>1210</v>
      </c>
      <c r="D64" s="574"/>
      <c r="E64" s="260">
        <v>432</v>
      </c>
      <c r="F64" s="261"/>
    </row>
    <row r="65" spans="1:8" s="558" customFormat="1" ht="11.25" customHeight="1">
      <c r="A65" s="572" t="s">
        <v>1803</v>
      </c>
      <c r="B65" s="572" t="s">
        <v>1804</v>
      </c>
      <c r="C65" s="573" t="s">
        <v>1210</v>
      </c>
      <c r="D65" s="574"/>
      <c r="E65" s="260">
        <v>864</v>
      </c>
      <c r="F65" s="261"/>
    </row>
    <row r="66" spans="1:8" s="558" customFormat="1" ht="11.25" customHeight="1">
      <c r="A66" s="572"/>
      <c r="B66" s="572"/>
      <c r="C66" s="573"/>
      <c r="D66" s="574"/>
      <c r="E66" s="575"/>
      <c r="F66" s="574"/>
    </row>
    <row r="67" spans="1:8" s="203" customFormat="1" ht="11.25">
      <c r="A67" s="214" t="s">
        <v>1382</v>
      </c>
      <c r="B67" s="215"/>
      <c r="C67" s="215"/>
      <c r="D67" s="259"/>
      <c r="E67" s="215"/>
      <c r="F67" s="259"/>
      <c r="G67" s="571"/>
      <c r="H67" s="248"/>
    </row>
    <row r="68" spans="1:8" s="558" customFormat="1" ht="11.25">
      <c r="A68" s="572" t="s">
        <v>1805</v>
      </c>
      <c r="B68" s="572" t="s">
        <v>1806</v>
      </c>
      <c r="C68" s="573" t="s">
        <v>1210</v>
      </c>
      <c r="D68" s="574"/>
      <c r="E68" s="260">
        <v>269</v>
      </c>
      <c r="F68" s="261"/>
    </row>
    <row r="69" spans="1:8" s="558" customFormat="1" ht="11.25">
      <c r="A69" s="572" t="s">
        <v>1807</v>
      </c>
      <c r="B69" s="572" t="s">
        <v>1808</v>
      </c>
      <c r="C69" s="573" t="s">
        <v>1210</v>
      </c>
      <c r="D69" s="574"/>
      <c r="E69" s="260">
        <v>540</v>
      </c>
      <c r="F69" s="261"/>
    </row>
    <row r="70" spans="1:8" s="558" customFormat="1" ht="11.25">
      <c r="A70" s="572"/>
      <c r="B70" s="572"/>
      <c r="C70" s="573"/>
      <c r="D70" s="574"/>
      <c r="E70" s="575"/>
      <c r="F70" s="574"/>
    </row>
    <row r="71" spans="1:8" s="203" customFormat="1" ht="11.25">
      <c r="A71" s="214" t="s">
        <v>1775</v>
      </c>
      <c r="B71" s="215"/>
      <c r="C71" s="215"/>
      <c r="D71" s="259"/>
      <c r="E71" s="215"/>
      <c r="F71" s="259"/>
      <c r="G71" s="571"/>
      <c r="H71" s="248"/>
    </row>
    <row r="72" spans="1:8" s="558" customFormat="1" ht="11.25">
      <c r="A72" s="572" t="s">
        <v>1809</v>
      </c>
      <c r="B72" s="572" t="s">
        <v>1810</v>
      </c>
      <c r="C72" s="573" t="s">
        <v>1210</v>
      </c>
      <c r="D72" s="574"/>
      <c r="E72" s="260">
        <v>83</v>
      </c>
      <c r="F72" s="261"/>
    </row>
    <row r="73" spans="1:8" s="558" customFormat="1" ht="11.25">
      <c r="A73" s="572" t="s">
        <v>1811</v>
      </c>
      <c r="B73" s="572" t="s">
        <v>1812</v>
      </c>
      <c r="C73" s="573" t="s">
        <v>1210</v>
      </c>
      <c r="D73" s="574"/>
      <c r="E73" s="260">
        <v>166</v>
      </c>
      <c r="F73" s="261"/>
    </row>
    <row r="74" spans="1:8" s="558" customFormat="1" ht="11.25" customHeight="1">
      <c r="A74" s="572" t="s">
        <v>1813</v>
      </c>
      <c r="B74" s="572" t="s">
        <v>1814</v>
      </c>
      <c r="C74" s="573" t="s">
        <v>1210</v>
      </c>
      <c r="D74" s="574"/>
      <c r="E74" s="260">
        <v>161</v>
      </c>
      <c r="F74" s="261"/>
    </row>
    <row r="75" spans="1:8" s="558" customFormat="1" ht="11.25">
      <c r="A75" s="572" t="s">
        <v>1815</v>
      </c>
      <c r="B75" s="572" t="s">
        <v>1816</v>
      </c>
      <c r="C75" s="573" t="s">
        <v>1210</v>
      </c>
      <c r="D75" s="574"/>
      <c r="E75" s="260">
        <v>323</v>
      </c>
      <c r="F75" s="261"/>
    </row>
    <row r="76" spans="1:8" s="558" customFormat="1" ht="22.5">
      <c r="A76" s="572" t="s">
        <v>1817</v>
      </c>
      <c r="B76" s="572" t="s">
        <v>1818</v>
      </c>
      <c r="C76" s="573" t="s">
        <v>1210</v>
      </c>
      <c r="D76" s="574"/>
      <c r="E76" s="260">
        <v>161</v>
      </c>
      <c r="F76" s="261"/>
    </row>
    <row r="77" spans="1:8" s="558" customFormat="1" ht="11.25">
      <c r="A77" s="572" t="s">
        <v>1819</v>
      </c>
      <c r="B77" s="572" t="s">
        <v>1820</v>
      </c>
      <c r="C77" s="573" t="s">
        <v>1210</v>
      </c>
      <c r="D77" s="574"/>
      <c r="E77" s="260">
        <v>323</v>
      </c>
      <c r="F77" s="261"/>
    </row>
    <row r="78" spans="1:8" s="558" customFormat="1" ht="11.25" customHeight="1">
      <c r="A78" s="572" t="s">
        <v>1821</v>
      </c>
      <c r="B78" s="572" t="s">
        <v>1822</v>
      </c>
      <c r="C78" s="573" t="s">
        <v>1210</v>
      </c>
      <c r="D78" s="574"/>
      <c r="E78" s="260">
        <v>161</v>
      </c>
      <c r="F78" s="261"/>
    </row>
    <row r="79" spans="1:8" s="558" customFormat="1" ht="11.25">
      <c r="A79" s="572" t="s">
        <v>1823</v>
      </c>
      <c r="B79" s="572" t="s">
        <v>1824</v>
      </c>
      <c r="C79" s="573" t="s">
        <v>1210</v>
      </c>
      <c r="D79" s="574"/>
      <c r="E79" s="260">
        <v>323</v>
      </c>
      <c r="F79" s="261"/>
    </row>
  </sheetData>
  <pageMargins left="0.7" right="0.7" top="0.75" bottom="0.75" header="0.3" footer="0.3"/>
  <pageSetup scale="42"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81"/>
  <sheetViews>
    <sheetView showGridLines="0" workbookViewId="0">
      <selection activeCell="D3" sqref="D3"/>
    </sheetView>
  </sheetViews>
  <sheetFormatPr defaultColWidth="8.85546875" defaultRowHeight="12.75"/>
  <cols>
    <col min="1" max="1" width="23" customWidth="1"/>
    <col min="2" max="2" width="14.28515625" customWidth="1"/>
    <col min="3" max="3" width="10.140625" customWidth="1"/>
    <col min="4" max="4" width="19.28515625" style="94" customWidth="1"/>
    <col min="5" max="5" width="27.28515625" style="32" customWidth="1"/>
    <col min="6" max="6" width="21.28515625" style="173" customWidth="1"/>
    <col min="7" max="7" width="43.7109375" style="32" customWidth="1"/>
    <col min="8" max="8" width="13.28515625" customWidth="1"/>
  </cols>
  <sheetData>
    <row r="1" spans="1:7" ht="22.5" customHeight="1">
      <c r="A1" s="22" t="s">
        <v>472</v>
      </c>
      <c r="B1" s="22" t="s">
        <v>342</v>
      </c>
      <c r="C1" s="22" t="s">
        <v>473</v>
      </c>
      <c r="D1" s="104" t="s">
        <v>343</v>
      </c>
      <c r="E1" s="196" t="s">
        <v>344</v>
      </c>
      <c r="F1" s="23" t="s">
        <v>339</v>
      </c>
      <c r="G1" s="195" t="s">
        <v>340</v>
      </c>
    </row>
    <row r="2" spans="1:7" s="111" customFormat="1" ht="34.5" customHeight="1">
      <c r="A2" s="24"/>
      <c r="B2" s="24"/>
      <c r="C2" s="24"/>
      <c r="D2" s="24" t="s">
        <v>310</v>
      </c>
      <c r="E2" s="47" t="s">
        <v>177</v>
      </c>
      <c r="F2" s="113" t="s">
        <v>338</v>
      </c>
      <c r="G2" s="47" t="s">
        <v>177</v>
      </c>
    </row>
    <row r="3" spans="1:7" s="111" customFormat="1" ht="15.75" customHeight="1">
      <c r="A3" s="24"/>
      <c r="B3" s="24"/>
      <c r="C3" s="24"/>
      <c r="D3" s="24"/>
      <c r="E3" s="188" t="s">
        <v>186</v>
      </c>
      <c r="F3" s="46"/>
      <c r="G3" s="188" t="s">
        <v>186</v>
      </c>
    </row>
    <row r="4" spans="1:7" s="111" customFormat="1" ht="20.25">
      <c r="A4" s="175" t="s">
        <v>754</v>
      </c>
      <c r="B4" s="8"/>
      <c r="C4" s="8"/>
      <c r="D4" s="12"/>
      <c r="E4" s="34"/>
      <c r="F4" s="27"/>
      <c r="G4" s="34"/>
    </row>
    <row r="5" spans="1:7" s="111" customFormat="1" ht="17.25" customHeight="1">
      <c r="A5" s="189" t="s">
        <v>862</v>
      </c>
      <c r="B5" s="288"/>
      <c r="C5" s="288"/>
      <c r="D5" s="289"/>
      <c r="E5" s="290"/>
      <c r="F5" s="291"/>
      <c r="G5" s="290"/>
    </row>
    <row r="6" spans="1:7" s="111" customFormat="1" ht="28.5" customHeight="1">
      <c r="A6" s="284" t="s">
        <v>772</v>
      </c>
      <c r="B6" s="270" t="s">
        <v>345</v>
      </c>
      <c r="C6" s="270" t="s">
        <v>168</v>
      </c>
      <c r="D6" s="262" t="s">
        <v>773</v>
      </c>
      <c r="E6" s="272">
        <v>1099</v>
      </c>
      <c r="F6" s="150"/>
      <c r="G6" s="272"/>
    </row>
    <row r="7" spans="1:7" s="111" customFormat="1">
      <c r="A7" s="284" t="s">
        <v>774</v>
      </c>
      <c r="B7" s="270" t="s">
        <v>345</v>
      </c>
      <c r="C7" s="270" t="s">
        <v>168</v>
      </c>
      <c r="D7" s="262" t="s">
        <v>775</v>
      </c>
      <c r="E7" s="272">
        <v>299</v>
      </c>
      <c r="F7" s="150"/>
      <c r="G7" s="272"/>
    </row>
    <row r="8" spans="1:7" s="111" customFormat="1">
      <c r="A8" s="284" t="s">
        <v>776</v>
      </c>
      <c r="B8" s="270" t="s">
        <v>345</v>
      </c>
      <c r="C8" s="270" t="s">
        <v>168</v>
      </c>
      <c r="D8" s="262" t="s">
        <v>777</v>
      </c>
      <c r="E8" s="272">
        <v>299</v>
      </c>
      <c r="F8" s="150"/>
      <c r="G8" s="272"/>
    </row>
    <row r="9" spans="1:7" s="111" customFormat="1">
      <c r="A9" s="284" t="s">
        <v>778</v>
      </c>
      <c r="B9" s="270" t="s">
        <v>345</v>
      </c>
      <c r="C9" s="270" t="s">
        <v>168</v>
      </c>
      <c r="D9" s="262" t="s">
        <v>779</v>
      </c>
      <c r="E9" s="272">
        <v>299</v>
      </c>
      <c r="F9" s="150"/>
      <c r="G9" s="272"/>
    </row>
    <row r="10" spans="1:7" s="111" customFormat="1">
      <c r="A10" s="284" t="s">
        <v>780</v>
      </c>
      <c r="B10" s="270" t="s">
        <v>345</v>
      </c>
      <c r="C10" s="270" t="s">
        <v>168</v>
      </c>
      <c r="D10" s="262" t="s">
        <v>781</v>
      </c>
      <c r="E10" s="272">
        <v>299</v>
      </c>
      <c r="F10" s="150"/>
      <c r="G10" s="272"/>
    </row>
    <row r="11" spans="1:7" s="111" customFormat="1">
      <c r="A11" s="105" t="s">
        <v>167</v>
      </c>
      <c r="B11" s="270" t="s">
        <v>357</v>
      </c>
      <c r="C11" s="270" t="s">
        <v>358</v>
      </c>
      <c r="D11" s="262" t="s">
        <v>755</v>
      </c>
      <c r="E11" s="272">
        <v>35</v>
      </c>
      <c r="F11" s="122"/>
      <c r="G11" s="123"/>
    </row>
    <row r="12" spans="1:7" s="111" customFormat="1">
      <c r="A12" s="125" t="s">
        <v>770</v>
      </c>
      <c r="B12" s="125"/>
      <c r="C12" s="125"/>
      <c r="D12" s="4"/>
      <c r="E12" s="275"/>
      <c r="F12" s="50"/>
      <c r="G12" s="38"/>
    </row>
    <row r="14" spans="1:7" s="111" customFormat="1" ht="20.25">
      <c r="A14" s="175" t="s">
        <v>756</v>
      </c>
      <c r="B14" s="8"/>
      <c r="C14" s="8"/>
      <c r="D14" s="12"/>
      <c r="E14" s="34"/>
      <c r="F14" s="27"/>
      <c r="G14" s="34"/>
    </row>
    <row r="15" spans="1:7">
      <c r="A15" s="191" t="s">
        <v>783</v>
      </c>
    </row>
    <row r="16" spans="1:7" s="111" customFormat="1" ht="17.25" customHeight="1">
      <c r="A16" s="287" t="s">
        <v>863</v>
      </c>
      <c r="B16" s="288"/>
      <c r="C16" s="288"/>
      <c r="D16" s="289"/>
      <c r="E16" s="290"/>
      <c r="F16" s="291"/>
      <c r="G16" s="290"/>
    </row>
    <row r="17" spans="1:8" s="111" customFormat="1" ht="12.75" customHeight="1">
      <c r="A17" s="673" t="s">
        <v>772</v>
      </c>
      <c r="B17" s="190" t="s">
        <v>345</v>
      </c>
      <c r="C17" s="190" t="s">
        <v>168</v>
      </c>
      <c r="D17" s="51" t="s">
        <v>784</v>
      </c>
      <c r="E17" s="48">
        <v>3599</v>
      </c>
      <c r="F17" s="150"/>
      <c r="G17" s="48"/>
      <c r="H17" s="192"/>
    </row>
    <row r="18" spans="1:8" s="111" customFormat="1" ht="12" customHeight="1">
      <c r="A18" s="673"/>
      <c r="B18" s="270" t="s">
        <v>359</v>
      </c>
      <c r="C18" s="270" t="s">
        <v>168</v>
      </c>
      <c r="D18" s="262" t="s">
        <v>785</v>
      </c>
      <c r="E18" s="272">
        <v>16195</v>
      </c>
      <c r="F18" s="150"/>
      <c r="G18" s="272"/>
      <c r="H18" s="192"/>
    </row>
    <row r="19" spans="1:8" s="111" customFormat="1" ht="12" customHeight="1">
      <c r="A19" s="673"/>
      <c r="B19" s="270" t="s">
        <v>360</v>
      </c>
      <c r="C19" s="270" t="s">
        <v>168</v>
      </c>
      <c r="D19" s="262" t="s">
        <v>786</v>
      </c>
      <c r="E19" s="272">
        <v>30590</v>
      </c>
      <c r="F19" s="150"/>
      <c r="G19" s="272"/>
      <c r="H19" s="192"/>
    </row>
    <row r="20" spans="1:8" s="111" customFormat="1">
      <c r="A20" s="673"/>
      <c r="B20" s="270" t="s">
        <v>316</v>
      </c>
      <c r="C20" s="281" t="s">
        <v>753</v>
      </c>
      <c r="D20" s="262" t="s">
        <v>787</v>
      </c>
      <c r="E20" s="272">
        <v>3599</v>
      </c>
      <c r="F20" s="150"/>
      <c r="G20" s="272"/>
      <c r="H20" s="192"/>
    </row>
    <row r="21" spans="1:8" s="111" customFormat="1">
      <c r="A21" s="673"/>
      <c r="B21" s="270" t="s">
        <v>346</v>
      </c>
      <c r="C21" s="281" t="s">
        <v>753</v>
      </c>
      <c r="D21" s="262" t="s">
        <v>788</v>
      </c>
      <c r="E21" s="272">
        <v>7198</v>
      </c>
      <c r="F21" s="150"/>
      <c r="G21" s="272"/>
      <c r="H21" s="192"/>
    </row>
    <row r="22" spans="1:8" s="111" customFormat="1" ht="12.75" customHeight="1">
      <c r="A22" s="672" t="s">
        <v>774</v>
      </c>
      <c r="B22" s="270" t="s">
        <v>345</v>
      </c>
      <c r="C22" s="270" t="s">
        <v>168</v>
      </c>
      <c r="D22" s="262" t="s">
        <v>789</v>
      </c>
      <c r="E22" s="48">
        <v>999</v>
      </c>
      <c r="F22" s="150"/>
      <c r="G22" s="272"/>
      <c r="H22" s="192"/>
    </row>
    <row r="23" spans="1:8" s="111" customFormat="1" ht="12" customHeight="1">
      <c r="A23" s="673"/>
      <c r="B23" s="270" t="s">
        <v>359</v>
      </c>
      <c r="C23" s="270" t="s">
        <v>168</v>
      </c>
      <c r="D23" s="262" t="s">
        <v>790</v>
      </c>
      <c r="E23" s="272">
        <v>4495</v>
      </c>
      <c r="F23" s="150"/>
      <c r="G23" s="272"/>
      <c r="H23" s="192"/>
    </row>
    <row r="24" spans="1:8" s="111" customFormat="1" ht="12" customHeight="1">
      <c r="A24" s="673"/>
      <c r="B24" s="270" t="s">
        <v>360</v>
      </c>
      <c r="C24" s="270" t="s">
        <v>168</v>
      </c>
      <c r="D24" s="262" t="s">
        <v>791</v>
      </c>
      <c r="E24" s="272">
        <v>8490</v>
      </c>
      <c r="F24" s="150"/>
      <c r="G24" s="272"/>
      <c r="H24" s="192"/>
    </row>
    <row r="25" spans="1:8" s="111" customFormat="1">
      <c r="A25" s="673"/>
      <c r="B25" s="270" t="s">
        <v>316</v>
      </c>
      <c r="C25" s="281" t="s">
        <v>753</v>
      </c>
      <c r="D25" s="262" t="s">
        <v>792</v>
      </c>
      <c r="E25" s="272">
        <v>999</v>
      </c>
      <c r="F25" s="150"/>
      <c r="G25" s="272"/>
      <c r="H25" s="192"/>
    </row>
    <row r="26" spans="1:8" s="111" customFormat="1">
      <c r="A26" s="673"/>
      <c r="B26" s="270" t="s">
        <v>346</v>
      </c>
      <c r="C26" s="281" t="s">
        <v>753</v>
      </c>
      <c r="D26" s="262" t="s">
        <v>793</v>
      </c>
      <c r="E26" s="272">
        <v>1998</v>
      </c>
      <c r="F26" s="150"/>
      <c r="G26" s="272"/>
      <c r="H26" s="192"/>
    </row>
    <row r="27" spans="1:8" s="111" customFormat="1" ht="12.75" customHeight="1">
      <c r="A27" s="672" t="s">
        <v>776</v>
      </c>
      <c r="B27" s="270" t="s">
        <v>345</v>
      </c>
      <c r="C27" s="270" t="s">
        <v>168</v>
      </c>
      <c r="D27" s="262" t="s">
        <v>794</v>
      </c>
      <c r="E27" s="48">
        <v>999</v>
      </c>
      <c r="F27" s="150"/>
      <c r="G27" s="272"/>
      <c r="H27" s="192"/>
    </row>
    <row r="28" spans="1:8" s="111" customFormat="1" ht="12" customHeight="1">
      <c r="A28" s="673"/>
      <c r="B28" s="270" t="s">
        <v>359</v>
      </c>
      <c r="C28" s="270" t="s">
        <v>168</v>
      </c>
      <c r="D28" s="262" t="s">
        <v>795</v>
      </c>
      <c r="E28" s="272">
        <v>4495</v>
      </c>
      <c r="F28" s="150"/>
      <c r="G28" s="272"/>
      <c r="H28" s="192"/>
    </row>
    <row r="29" spans="1:8" s="111" customFormat="1" ht="12" customHeight="1">
      <c r="A29" s="673"/>
      <c r="B29" s="270" t="s">
        <v>360</v>
      </c>
      <c r="C29" s="270" t="s">
        <v>168</v>
      </c>
      <c r="D29" s="262" t="s">
        <v>796</v>
      </c>
      <c r="E29" s="272">
        <v>8490</v>
      </c>
      <c r="F29" s="150"/>
      <c r="G29" s="272"/>
      <c r="H29" s="192"/>
    </row>
    <row r="30" spans="1:8" s="111" customFormat="1">
      <c r="A30" s="673"/>
      <c r="B30" s="270" t="s">
        <v>316</v>
      </c>
      <c r="C30" s="281" t="s">
        <v>753</v>
      </c>
      <c r="D30" s="262" t="s">
        <v>797</v>
      </c>
      <c r="E30" s="272">
        <v>999</v>
      </c>
      <c r="F30" s="150"/>
      <c r="G30" s="272"/>
      <c r="H30" s="192"/>
    </row>
    <row r="31" spans="1:8" s="111" customFormat="1">
      <c r="A31" s="673"/>
      <c r="B31" s="270" t="s">
        <v>346</v>
      </c>
      <c r="C31" s="281" t="s">
        <v>753</v>
      </c>
      <c r="D31" s="262" t="s">
        <v>798</v>
      </c>
      <c r="E31" s="272">
        <v>1998</v>
      </c>
      <c r="F31" s="150"/>
      <c r="G31" s="272"/>
      <c r="H31" s="192"/>
    </row>
    <row r="32" spans="1:8" s="111" customFormat="1" ht="12.75" customHeight="1">
      <c r="A32" s="672" t="s">
        <v>778</v>
      </c>
      <c r="B32" s="270" t="s">
        <v>345</v>
      </c>
      <c r="C32" s="270" t="s">
        <v>168</v>
      </c>
      <c r="D32" s="262" t="s">
        <v>799</v>
      </c>
      <c r="E32" s="48">
        <v>999</v>
      </c>
      <c r="F32" s="150"/>
      <c r="G32" s="272"/>
      <c r="H32" s="192"/>
    </row>
    <row r="33" spans="1:8" s="111" customFormat="1" ht="12" customHeight="1">
      <c r="A33" s="673"/>
      <c r="B33" s="270" t="s">
        <v>359</v>
      </c>
      <c r="C33" s="270" t="s">
        <v>168</v>
      </c>
      <c r="D33" s="262" t="s">
        <v>800</v>
      </c>
      <c r="E33" s="272">
        <v>4495</v>
      </c>
      <c r="F33" s="150"/>
      <c r="G33" s="272"/>
      <c r="H33" s="192"/>
    </row>
    <row r="34" spans="1:8" s="111" customFormat="1" ht="12" customHeight="1">
      <c r="A34" s="673"/>
      <c r="B34" s="270" t="s">
        <v>360</v>
      </c>
      <c r="C34" s="270" t="s">
        <v>168</v>
      </c>
      <c r="D34" s="262" t="s">
        <v>801</v>
      </c>
      <c r="E34" s="272">
        <v>8490</v>
      </c>
      <c r="F34" s="150"/>
      <c r="G34" s="272"/>
      <c r="H34" s="192"/>
    </row>
    <row r="35" spans="1:8" s="111" customFormat="1">
      <c r="A35" s="673"/>
      <c r="B35" s="270" t="s">
        <v>316</v>
      </c>
      <c r="C35" s="281" t="s">
        <v>753</v>
      </c>
      <c r="D35" s="262" t="s">
        <v>802</v>
      </c>
      <c r="E35" s="272">
        <v>999</v>
      </c>
      <c r="F35" s="150"/>
      <c r="G35" s="272"/>
      <c r="H35" s="192"/>
    </row>
    <row r="36" spans="1:8" s="111" customFormat="1">
      <c r="A36" s="673"/>
      <c r="B36" s="270" t="s">
        <v>346</v>
      </c>
      <c r="C36" s="281" t="s">
        <v>753</v>
      </c>
      <c r="D36" s="262" t="s">
        <v>803</v>
      </c>
      <c r="E36" s="272">
        <v>1998</v>
      </c>
      <c r="F36" s="150"/>
      <c r="G36" s="272"/>
      <c r="H36" s="192"/>
    </row>
    <row r="37" spans="1:8" s="111" customFormat="1" ht="12.75" customHeight="1">
      <c r="A37" s="672" t="s">
        <v>804</v>
      </c>
      <c r="B37" s="270" t="s">
        <v>345</v>
      </c>
      <c r="C37" s="270" t="s">
        <v>168</v>
      </c>
      <c r="D37" s="262" t="s">
        <v>805</v>
      </c>
      <c r="E37" s="48">
        <v>999</v>
      </c>
      <c r="F37" s="150"/>
      <c r="G37" s="272"/>
      <c r="H37" s="192"/>
    </row>
    <row r="38" spans="1:8" s="111" customFormat="1" ht="12" customHeight="1">
      <c r="A38" s="673"/>
      <c r="B38" s="270" t="s">
        <v>359</v>
      </c>
      <c r="C38" s="270" t="s">
        <v>168</v>
      </c>
      <c r="D38" s="262" t="s">
        <v>806</v>
      </c>
      <c r="E38" s="272">
        <v>4495</v>
      </c>
      <c r="F38" s="150"/>
      <c r="G38" s="272"/>
      <c r="H38" s="192"/>
    </row>
    <row r="39" spans="1:8" s="111" customFormat="1" ht="12" customHeight="1">
      <c r="A39" s="673"/>
      <c r="B39" s="270" t="s">
        <v>360</v>
      </c>
      <c r="C39" s="270" t="s">
        <v>168</v>
      </c>
      <c r="D39" s="262" t="s">
        <v>807</v>
      </c>
      <c r="E39" s="272">
        <v>8490</v>
      </c>
      <c r="F39" s="150"/>
      <c r="G39" s="272"/>
      <c r="H39" s="192"/>
    </row>
    <row r="40" spans="1:8" s="111" customFormat="1">
      <c r="A40" s="673"/>
      <c r="B40" s="270" t="s">
        <v>316</v>
      </c>
      <c r="C40" s="281" t="s">
        <v>753</v>
      </c>
      <c r="D40" s="262" t="s">
        <v>808</v>
      </c>
      <c r="E40" s="272">
        <v>999</v>
      </c>
      <c r="F40" s="150"/>
      <c r="G40" s="272"/>
      <c r="H40" s="192"/>
    </row>
    <row r="41" spans="1:8" s="111" customFormat="1">
      <c r="A41" s="673"/>
      <c r="B41" s="270" t="s">
        <v>346</v>
      </c>
      <c r="C41" s="281" t="s">
        <v>753</v>
      </c>
      <c r="D41" s="262" t="s">
        <v>809</v>
      </c>
      <c r="E41" s="272">
        <v>1998</v>
      </c>
      <c r="F41" s="150"/>
      <c r="G41" s="272"/>
      <c r="H41" s="192"/>
    </row>
    <row r="42" spans="1:8" s="111" customFormat="1" ht="17.25" customHeight="1">
      <c r="A42" s="287" t="s">
        <v>810</v>
      </c>
      <c r="B42" s="288"/>
      <c r="C42" s="288"/>
      <c r="D42" s="289"/>
      <c r="E42" s="290"/>
      <c r="F42" s="291"/>
      <c r="G42" s="290"/>
      <c r="H42" s="192"/>
    </row>
    <row r="43" spans="1:8" s="111" customFormat="1">
      <c r="A43" s="672" t="s">
        <v>772</v>
      </c>
      <c r="B43" s="270" t="s">
        <v>345</v>
      </c>
      <c r="C43" s="270" t="s">
        <v>168</v>
      </c>
      <c r="D43" s="262" t="s">
        <v>811</v>
      </c>
      <c r="E43" s="272">
        <v>5399</v>
      </c>
      <c r="F43" s="150" t="s">
        <v>812</v>
      </c>
      <c r="G43" s="272">
        <v>1620</v>
      </c>
      <c r="H43" s="192"/>
    </row>
    <row r="44" spans="1:8" s="111" customFormat="1" ht="12" customHeight="1">
      <c r="A44" s="673"/>
      <c r="B44" s="270" t="s">
        <v>359</v>
      </c>
      <c r="C44" s="270" t="s">
        <v>168</v>
      </c>
      <c r="D44" s="262" t="s">
        <v>813</v>
      </c>
      <c r="E44" s="272">
        <v>24295</v>
      </c>
      <c r="F44" s="150" t="s">
        <v>814</v>
      </c>
      <c r="G44" s="272">
        <v>8100</v>
      </c>
      <c r="H44" s="192"/>
    </row>
    <row r="45" spans="1:8" s="111" customFormat="1" ht="12" customHeight="1">
      <c r="A45" s="673"/>
      <c r="B45" s="270" t="s">
        <v>360</v>
      </c>
      <c r="C45" s="270" t="s">
        <v>168</v>
      </c>
      <c r="D45" s="262" t="s">
        <v>815</v>
      </c>
      <c r="E45" s="272">
        <v>45890</v>
      </c>
      <c r="F45" s="150" t="s">
        <v>816</v>
      </c>
      <c r="G45" s="272">
        <v>16200</v>
      </c>
      <c r="H45" s="192"/>
    </row>
    <row r="46" spans="1:8" s="111" customFormat="1">
      <c r="A46" s="673"/>
      <c r="B46" s="270" t="s">
        <v>316</v>
      </c>
      <c r="C46" s="281" t="s">
        <v>753</v>
      </c>
      <c r="D46" s="262" t="s">
        <v>817</v>
      </c>
      <c r="E46" s="272">
        <v>5399</v>
      </c>
      <c r="F46" s="150" t="s">
        <v>818</v>
      </c>
      <c r="G46" s="272">
        <v>1620</v>
      </c>
      <c r="H46" s="192"/>
    </row>
    <row r="47" spans="1:8" s="111" customFormat="1">
      <c r="A47" s="673"/>
      <c r="B47" s="270" t="s">
        <v>346</v>
      </c>
      <c r="C47" s="281" t="s">
        <v>753</v>
      </c>
      <c r="D47" s="262" t="s">
        <v>819</v>
      </c>
      <c r="E47" s="272">
        <v>10798</v>
      </c>
      <c r="F47" s="150" t="s">
        <v>820</v>
      </c>
      <c r="G47" s="272">
        <v>3240</v>
      </c>
      <c r="H47" s="192"/>
    </row>
    <row r="48" spans="1:8" s="111" customFormat="1" ht="12.75" customHeight="1">
      <c r="A48" s="672" t="s">
        <v>774</v>
      </c>
      <c r="B48" s="270" t="s">
        <v>345</v>
      </c>
      <c r="C48" s="270" t="s">
        <v>168</v>
      </c>
      <c r="D48" s="262" t="s">
        <v>821</v>
      </c>
      <c r="E48" s="272">
        <v>1499</v>
      </c>
      <c r="F48" s="150" t="s">
        <v>822</v>
      </c>
      <c r="G48" s="272">
        <v>449</v>
      </c>
      <c r="H48" s="192"/>
    </row>
    <row r="49" spans="1:8" s="111" customFormat="1" ht="12" customHeight="1">
      <c r="A49" s="673"/>
      <c r="B49" s="270" t="s">
        <v>359</v>
      </c>
      <c r="C49" s="270" t="s">
        <v>168</v>
      </c>
      <c r="D49" s="262" t="s">
        <v>823</v>
      </c>
      <c r="E49" s="272">
        <v>6745</v>
      </c>
      <c r="F49" s="150" t="s">
        <v>824</v>
      </c>
      <c r="G49" s="272">
        <v>2245</v>
      </c>
      <c r="H49" s="192"/>
    </row>
    <row r="50" spans="1:8" s="111" customFormat="1" ht="12" customHeight="1">
      <c r="A50" s="673"/>
      <c r="B50" s="270" t="s">
        <v>360</v>
      </c>
      <c r="C50" s="270" t="s">
        <v>168</v>
      </c>
      <c r="D50" s="262" t="s">
        <v>825</v>
      </c>
      <c r="E50" s="272">
        <v>12741</v>
      </c>
      <c r="F50" s="150" t="s">
        <v>826</v>
      </c>
      <c r="G50" s="272">
        <v>4490</v>
      </c>
      <c r="H50" s="192"/>
    </row>
    <row r="51" spans="1:8" s="111" customFormat="1">
      <c r="A51" s="673"/>
      <c r="B51" s="270" t="s">
        <v>316</v>
      </c>
      <c r="C51" s="281" t="s">
        <v>753</v>
      </c>
      <c r="D51" s="262" t="s">
        <v>827</v>
      </c>
      <c r="E51" s="272">
        <v>1499</v>
      </c>
      <c r="F51" s="150" t="s">
        <v>828</v>
      </c>
      <c r="G51" s="272">
        <v>449</v>
      </c>
      <c r="H51" s="192"/>
    </row>
    <row r="52" spans="1:8" s="111" customFormat="1">
      <c r="A52" s="673"/>
      <c r="B52" s="270" t="s">
        <v>346</v>
      </c>
      <c r="C52" s="281" t="s">
        <v>753</v>
      </c>
      <c r="D52" s="262" t="s">
        <v>829</v>
      </c>
      <c r="E52" s="272">
        <v>2998</v>
      </c>
      <c r="F52" s="150" t="s">
        <v>830</v>
      </c>
      <c r="G52" s="272">
        <v>898</v>
      </c>
      <c r="H52" s="192"/>
    </row>
    <row r="53" spans="1:8" s="111" customFormat="1" ht="12.75" customHeight="1">
      <c r="A53" s="672" t="s">
        <v>776</v>
      </c>
      <c r="B53" s="270" t="s">
        <v>345</v>
      </c>
      <c r="C53" s="270" t="s">
        <v>168</v>
      </c>
      <c r="D53" s="262" t="s">
        <v>831</v>
      </c>
      <c r="E53" s="272">
        <v>1499</v>
      </c>
      <c r="F53" s="150" t="s">
        <v>832</v>
      </c>
      <c r="G53" s="272">
        <v>449</v>
      </c>
      <c r="H53" s="192"/>
    </row>
    <row r="54" spans="1:8" s="111" customFormat="1" ht="12" customHeight="1">
      <c r="A54" s="673"/>
      <c r="B54" s="270" t="s">
        <v>359</v>
      </c>
      <c r="C54" s="270" t="s">
        <v>168</v>
      </c>
      <c r="D54" s="262" t="s">
        <v>833</v>
      </c>
      <c r="E54" s="272">
        <v>6745</v>
      </c>
      <c r="F54" s="150" t="s">
        <v>834</v>
      </c>
      <c r="G54" s="272">
        <v>2245</v>
      </c>
      <c r="H54" s="192"/>
    </row>
    <row r="55" spans="1:8" s="111" customFormat="1" ht="12" customHeight="1">
      <c r="A55" s="673"/>
      <c r="B55" s="270" t="s">
        <v>360</v>
      </c>
      <c r="C55" s="270" t="s">
        <v>168</v>
      </c>
      <c r="D55" s="262" t="s">
        <v>835</v>
      </c>
      <c r="E55" s="272">
        <v>12741</v>
      </c>
      <c r="F55" s="150" t="s">
        <v>836</v>
      </c>
      <c r="G55" s="272">
        <v>4490</v>
      </c>
      <c r="H55" s="192"/>
    </row>
    <row r="56" spans="1:8" s="111" customFormat="1">
      <c r="A56" s="673"/>
      <c r="B56" s="270" t="s">
        <v>316</v>
      </c>
      <c r="C56" s="281" t="s">
        <v>753</v>
      </c>
      <c r="D56" s="262" t="s">
        <v>837</v>
      </c>
      <c r="E56" s="272">
        <v>1499</v>
      </c>
      <c r="F56" s="150" t="s">
        <v>838</v>
      </c>
      <c r="G56" s="272">
        <v>449</v>
      </c>
      <c r="H56" s="192"/>
    </row>
    <row r="57" spans="1:8" s="111" customFormat="1">
      <c r="A57" s="673"/>
      <c r="B57" s="270" t="s">
        <v>346</v>
      </c>
      <c r="C57" s="281" t="s">
        <v>753</v>
      </c>
      <c r="D57" s="262" t="s">
        <v>839</v>
      </c>
      <c r="E57" s="272">
        <v>2998</v>
      </c>
      <c r="F57" s="150" t="s">
        <v>840</v>
      </c>
      <c r="G57" s="272">
        <v>898</v>
      </c>
      <c r="H57" s="192"/>
    </row>
    <row r="58" spans="1:8" s="111" customFormat="1" ht="12.75" customHeight="1">
      <c r="A58" s="672" t="s">
        <v>778</v>
      </c>
      <c r="B58" s="270" t="s">
        <v>345</v>
      </c>
      <c r="C58" s="270" t="s">
        <v>168</v>
      </c>
      <c r="D58" s="262" t="s">
        <v>841</v>
      </c>
      <c r="E58" s="272">
        <v>1499</v>
      </c>
      <c r="F58" s="150" t="s">
        <v>842</v>
      </c>
      <c r="G58" s="272">
        <v>449</v>
      </c>
      <c r="H58" s="192"/>
    </row>
    <row r="59" spans="1:8" s="111" customFormat="1" ht="12" customHeight="1">
      <c r="A59" s="673"/>
      <c r="B59" s="270" t="s">
        <v>359</v>
      </c>
      <c r="C59" s="270" t="s">
        <v>168</v>
      </c>
      <c r="D59" s="262" t="s">
        <v>843</v>
      </c>
      <c r="E59" s="272">
        <v>6745</v>
      </c>
      <c r="F59" s="150" t="s">
        <v>844</v>
      </c>
      <c r="G59" s="272">
        <v>2245</v>
      </c>
      <c r="H59" s="192"/>
    </row>
    <row r="60" spans="1:8" s="111" customFormat="1" ht="12" customHeight="1">
      <c r="A60" s="673"/>
      <c r="B60" s="270" t="s">
        <v>360</v>
      </c>
      <c r="C60" s="270" t="s">
        <v>168</v>
      </c>
      <c r="D60" s="262" t="s">
        <v>845</v>
      </c>
      <c r="E60" s="272">
        <v>12741</v>
      </c>
      <c r="F60" s="150" t="s">
        <v>846</v>
      </c>
      <c r="G60" s="272">
        <v>4490</v>
      </c>
      <c r="H60" s="192"/>
    </row>
    <row r="61" spans="1:8" s="111" customFormat="1">
      <c r="A61" s="673"/>
      <c r="B61" s="270" t="s">
        <v>316</v>
      </c>
      <c r="C61" s="281" t="s">
        <v>753</v>
      </c>
      <c r="D61" s="262" t="s">
        <v>847</v>
      </c>
      <c r="E61" s="272">
        <v>1499</v>
      </c>
      <c r="F61" s="150" t="s">
        <v>848</v>
      </c>
      <c r="G61" s="272">
        <v>449</v>
      </c>
      <c r="H61" s="192"/>
    </row>
    <row r="62" spans="1:8" s="111" customFormat="1">
      <c r="A62" s="673"/>
      <c r="B62" s="270" t="s">
        <v>346</v>
      </c>
      <c r="C62" s="281" t="s">
        <v>753</v>
      </c>
      <c r="D62" s="262" t="s">
        <v>849</v>
      </c>
      <c r="E62" s="272">
        <v>2998</v>
      </c>
      <c r="F62" s="150" t="s">
        <v>850</v>
      </c>
      <c r="G62" s="272">
        <v>898</v>
      </c>
      <c r="H62" s="192"/>
    </row>
    <row r="63" spans="1:8" s="111" customFormat="1" ht="12.75" customHeight="1">
      <c r="A63" s="672" t="s">
        <v>804</v>
      </c>
      <c r="B63" s="270" t="s">
        <v>345</v>
      </c>
      <c r="C63" s="270" t="s">
        <v>168</v>
      </c>
      <c r="D63" s="262" t="s">
        <v>851</v>
      </c>
      <c r="E63" s="272">
        <v>1499</v>
      </c>
      <c r="F63" s="150" t="s">
        <v>852</v>
      </c>
      <c r="G63" s="272">
        <v>449</v>
      </c>
      <c r="H63" s="192"/>
    </row>
    <row r="64" spans="1:8" s="111" customFormat="1" ht="12" customHeight="1">
      <c r="A64" s="673"/>
      <c r="B64" s="270" t="s">
        <v>359</v>
      </c>
      <c r="C64" s="270" t="s">
        <v>168</v>
      </c>
      <c r="D64" s="262" t="s">
        <v>853</v>
      </c>
      <c r="E64" s="272">
        <v>6745</v>
      </c>
      <c r="F64" s="150" t="s">
        <v>854</v>
      </c>
      <c r="G64" s="272">
        <v>2245</v>
      </c>
      <c r="H64" s="192"/>
    </row>
    <row r="65" spans="1:8" s="111" customFormat="1" ht="12" customHeight="1">
      <c r="A65" s="673"/>
      <c r="B65" s="270" t="s">
        <v>360</v>
      </c>
      <c r="C65" s="270" t="s">
        <v>168</v>
      </c>
      <c r="D65" s="262" t="s">
        <v>855</v>
      </c>
      <c r="E65" s="272">
        <v>12741</v>
      </c>
      <c r="F65" s="150" t="s">
        <v>856</v>
      </c>
      <c r="G65" s="272">
        <v>4490</v>
      </c>
      <c r="H65" s="192"/>
    </row>
    <row r="66" spans="1:8" s="111" customFormat="1">
      <c r="A66" s="673"/>
      <c r="B66" s="270" t="s">
        <v>316</v>
      </c>
      <c r="C66" s="281" t="s">
        <v>753</v>
      </c>
      <c r="D66" s="262" t="s">
        <v>857</v>
      </c>
      <c r="E66" s="272">
        <v>1499</v>
      </c>
      <c r="F66" s="150" t="s">
        <v>858</v>
      </c>
      <c r="G66" s="272">
        <v>449</v>
      </c>
      <c r="H66" s="192"/>
    </row>
    <row r="67" spans="1:8" s="111" customFormat="1">
      <c r="A67" s="674"/>
      <c r="B67" s="270" t="s">
        <v>346</v>
      </c>
      <c r="C67" s="281" t="s">
        <v>753</v>
      </c>
      <c r="D67" s="262" t="s">
        <v>859</v>
      </c>
      <c r="E67" s="272">
        <v>2998</v>
      </c>
      <c r="F67" s="150" t="s">
        <v>860</v>
      </c>
      <c r="G67" s="272">
        <v>898</v>
      </c>
      <c r="H67" s="192"/>
    </row>
    <row r="68" spans="1:8" s="111" customFormat="1">
      <c r="A68" s="105" t="s">
        <v>167</v>
      </c>
      <c r="B68" s="270" t="s">
        <v>357</v>
      </c>
      <c r="C68" s="270" t="s">
        <v>358</v>
      </c>
      <c r="D68" s="262" t="s">
        <v>755</v>
      </c>
      <c r="E68" s="272">
        <v>35</v>
      </c>
      <c r="F68" s="122"/>
      <c r="G68" s="123"/>
      <c r="H68" s="192"/>
    </row>
    <row r="69" spans="1:8" s="111" customFormat="1">
      <c r="A69" s="125"/>
      <c r="B69" s="125"/>
      <c r="C69" s="125"/>
      <c r="D69" s="4"/>
      <c r="E69" s="275"/>
      <c r="F69" s="50"/>
      <c r="G69" s="38"/>
    </row>
    <row r="70" spans="1:8" s="111" customFormat="1">
      <c r="A70" s="125"/>
      <c r="B70" s="125"/>
      <c r="C70" s="125"/>
      <c r="D70" s="4"/>
      <c r="E70" s="275"/>
      <c r="F70" s="50"/>
      <c r="G70" s="38"/>
    </row>
    <row r="72" spans="1:8" s="111" customFormat="1" ht="20.25">
      <c r="A72" s="175" t="s">
        <v>757</v>
      </c>
      <c r="B72" s="8"/>
      <c r="C72" s="8"/>
      <c r="D72" s="12"/>
      <c r="E72" s="34"/>
      <c r="F72" s="27"/>
      <c r="G72" s="34"/>
    </row>
    <row r="73" spans="1:8" s="111" customFormat="1" ht="17.25" customHeight="1">
      <c r="A73" s="287" t="s">
        <v>1101</v>
      </c>
      <c r="B73" s="288"/>
      <c r="C73" s="288"/>
      <c r="D73" s="289"/>
      <c r="E73" s="290"/>
      <c r="F73" s="291"/>
      <c r="G73" s="290"/>
    </row>
    <row r="74" spans="1:8" s="111" customFormat="1" ht="12.75" customHeight="1">
      <c r="A74" s="672" t="s">
        <v>1109</v>
      </c>
      <c r="B74" s="270" t="s">
        <v>1102</v>
      </c>
      <c r="C74" s="270"/>
      <c r="D74" s="262" t="s">
        <v>758</v>
      </c>
      <c r="E74" s="272">
        <v>4995</v>
      </c>
      <c r="F74" s="150"/>
      <c r="G74" s="272"/>
    </row>
    <row r="75" spans="1:8" s="111" customFormat="1" ht="24">
      <c r="A75" s="674"/>
      <c r="B75" s="281" t="s">
        <v>1103</v>
      </c>
      <c r="C75" s="270"/>
      <c r="D75" s="262" t="s">
        <v>759</v>
      </c>
      <c r="E75" s="272">
        <v>100</v>
      </c>
      <c r="F75" s="150"/>
      <c r="G75" s="272"/>
    </row>
    <row r="76" spans="1:8" s="111" customFormat="1" ht="12.75" customHeight="1">
      <c r="A76" s="672" t="s">
        <v>1108</v>
      </c>
      <c r="B76" s="270" t="s">
        <v>1104</v>
      </c>
      <c r="C76" s="270"/>
      <c r="D76" s="262" t="s">
        <v>760</v>
      </c>
      <c r="E76" s="272">
        <v>24950</v>
      </c>
      <c r="F76" s="150"/>
      <c r="G76" s="272"/>
    </row>
    <row r="77" spans="1:8" s="111" customFormat="1" ht="24">
      <c r="A77" s="674"/>
      <c r="B77" s="281" t="s">
        <v>1103</v>
      </c>
      <c r="C77" s="270"/>
      <c r="D77" s="262" t="s">
        <v>761</v>
      </c>
      <c r="E77" s="272">
        <v>50</v>
      </c>
      <c r="F77" s="150"/>
      <c r="G77" s="272"/>
    </row>
    <row r="78" spans="1:8" s="111" customFormat="1" ht="12.75" customHeight="1">
      <c r="A78" s="672" t="s">
        <v>1112</v>
      </c>
      <c r="B78" s="270" t="s">
        <v>1107</v>
      </c>
      <c r="C78" s="270"/>
      <c r="D78" s="262" t="s">
        <v>1110</v>
      </c>
      <c r="E78" s="272">
        <v>34995</v>
      </c>
      <c r="F78" s="150"/>
      <c r="G78" s="272"/>
    </row>
    <row r="79" spans="1:8" s="111" customFormat="1" ht="24">
      <c r="A79" s="674"/>
      <c r="B79" s="281" t="s">
        <v>1106</v>
      </c>
      <c r="C79" s="270"/>
      <c r="D79" s="262" t="s">
        <v>1111</v>
      </c>
      <c r="E79" s="272">
        <v>35</v>
      </c>
      <c r="F79" s="150"/>
      <c r="G79" s="272"/>
    </row>
    <row r="80" spans="1:8" s="111" customFormat="1" ht="12.75" customHeight="1">
      <c r="A80" s="672" t="s">
        <v>762</v>
      </c>
      <c r="B80" s="270" t="s">
        <v>1105</v>
      </c>
      <c r="C80" s="270"/>
      <c r="D80" s="262" t="s">
        <v>763</v>
      </c>
      <c r="E80" s="272">
        <v>49950</v>
      </c>
      <c r="F80" s="150"/>
      <c r="G80" s="272"/>
    </row>
    <row r="81" spans="1:7" s="111" customFormat="1" ht="24">
      <c r="A81" s="674"/>
      <c r="B81" s="281" t="s">
        <v>1106</v>
      </c>
      <c r="C81" s="270"/>
      <c r="D81" s="262" t="s">
        <v>764</v>
      </c>
      <c r="E81" s="272">
        <v>10</v>
      </c>
      <c r="F81" s="150"/>
      <c r="G81" s="272"/>
    </row>
  </sheetData>
  <mergeCells count="14">
    <mergeCell ref="A78:A79"/>
    <mergeCell ref="A80:A81"/>
    <mergeCell ref="A48:A52"/>
    <mergeCell ref="A53:A57"/>
    <mergeCell ref="A58:A62"/>
    <mergeCell ref="A63:A67"/>
    <mergeCell ref="A74:A75"/>
    <mergeCell ref="A76:A77"/>
    <mergeCell ref="A43:A47"/>
    <mergeCell ref="A17:A21"/>
    <mergeCell ref="A22:A26"/>
    <mergeCell ref="A27:A31"/>
    <mergeCell ref="A32:A36"/>
    <mergeCell ref="A37:A41"/>
  </mergeCells>
  <pageMargins left="0.5" right="0.5" top="0.75" bottom="0.75" header="0.5" footer="0.5"/>
  <pageSetup scale="66" fitToHeight="4" orientation="landscape" horizontalDpi="300" verticalDpi="300"/>
  <headerFooter alignWithMargins="0">
    <oddHeader>&amp;C&amp;D&amp;R&amp;A</oddHeader>
    <oddFooter>&amp;L&amp;A&amp;C&amp;"Arial,Bold"CodeGear Internal Use Only&amp;RPage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BF118"/>
  <sheetViews>
    <sheetView showGridLines="0" tabSelected="1" workbookViewId="0">
      <selection activeCell="J29" sqref="J29"/>
    </sheetView>
  </sheetViews>
  <sheetFormatPr defaultColWidth="8.85546875" defaultRowHeight="12.75"/>
  <cols>
    <col min="1" max="2" width="15.7109375" style="94" customWidth="1"/>
    <col min="3" max="3" width="10.140625" style="94" customWidth="1"/>
    <col min="4" max="4" width="18.42578125" style="94" customWidth="1"/>
    <col min="5" max="5" width="30.28515625" style="176" customWidth="1"/>
    <col min="6" max="6" width="20.7109375" style="186" customWidth="1"/>
    <col min="7" max="7" width="36.140625" style="187" customWidth="1"/>
    <col min="8" max="16384" width="8.85546875" style="94"/>
  </cols>
  <sheetData>
    <row r="1" spans="1:7" s="326" customFormat="1" ht="22.5" customHeight="1">
      <c r="A1" s="40" t="s">
        <v>472</v>
      </c>
      <c r="B1" s="40" t="s">
        <v>342</v>
      </c>
      <c r="C1" s="40" t="s">
        <v>473</v>
      </c>
      <c r="D1" s="274" t="s">
        <v>343</v>
      </c>
      <c r="E1" s="196" t="s">
        <v>344</v>
      </c>
      <c r="F1" s="23" t="s">
        <v>434</v>
      </c>
      <c r="G1" s="195" t="s">
        <v>1972</v>
      </c>
    </row>
    <row r="2" spans="1:7" s="326" customFormat="1">
      <c r="A2" s="31"/>
      <c r="B2" s="31"/>
      <c r="C2" s="31"/>
      <c r="D2" s="31" t="s">
        <v>463</v>
      </c>
      <c r="E2" s="47" t="s">
        <v>177</v>
      </c>
      <c r="F2" s="46"/>
      <c r="G2" s="47" t="s">
        <v>177</v>
      </c>
    </row>
    <row r="3" spans="1:7" s="326" customFormat="1">
      <c r="A3" s="31"/>
      <c r="B3" s="31"/>
      <c r="C3" s="31"/>
      <c r="D3" s="31"/>
      <c r="E3" s="280" t="s">
        <v>186</v>
      </c>
      <c r="F3" s="46"/>
      <c r="G3" s="280" t="s">
        <v>186</v>
      </c>
    </row>
    <row r="4" spans="1:7" customFormat="1" ht="21" thickBot="1">
      <c r="A4" s="160" t="s">
        <v>526</v>
      </c>
      <c r="B4" s="161"/>
      <c r="C4" s="704"/>
      <c r="D4" s="704"/>
      <c r="E4" s="704"/>
      <c r="F4" s="162"/>
      <c r="G4" s="162"/>
    </row>
    <row r="5" spans="1:7" customFormat="1" ht="24">
      <c r="A5" s="299" t="s">
        <v>671</v>
      </c>
      <c r="B5" s="163" t="s">
        <v>527</v>
      </c>
      <c r="C5" s="163" t="s">
        <v>168</v>
      </c>
      <c r="D5" s="163" t="s">
        <v>528</v>
      </c>
      <c r="E5" s="310">
        <v>53</v>
      </c>
      <c r="F5" s="29"/>
    </row>
    <row r="6" spans="1:7" customFormat="1">
      <c r="A6" s="29"/>
      <c r="B6" s="29"/>
      <c r="C6" s="29"/>
      <c r="D6" s="29"/>
      <c r="E6" s="29"/>
      <c r="F6" s="29"/>
    </row>
    <row r="7" spans="1:7" ht="20.25" customHeight="1">
      <c r="A7" s="279" t="s">
        <v>162</v>
      </c>
      <c r="B7" s="12"/>
      <c r="C7" s="705" t="s">
        <v>450</v>
      </c>
      <c r="D7" s="705"/>
      <c r="E7" s="34"/>
      <c r="F7" s="42"/>
      <c r="G7" s="34"/>
    </row>
    <row r="8" spans="1:7" ht="72" customHeight="1">
      <c r="A8" s="299" t="s">
        <v>446</v>
      </c>
      <c r="B8" s="11" t="s">
        <v>447</v>
      </c>
      <c r="C8" s="327" t="s">
        <v>168</v>
      </c>
      <c r="D8" s="262" t="s">
        <v>448</v>
      </c>
      <c r="E8" s="272">
        <v>107</v>
      </c>
      <c r="F8" s="29"/>
      <c r="G8"/>
    </row>
    <row r="9" spans="1:7" s="54" customFormat="1" ht="12">
      <c r="A9" s="328" t="s">
        <v>355</v>
      </c>
      <c r="B9" s="262" t="s">
        <v>357</v>
      </c>
      <c r="C9" s="281" t="s">
        <v>358</v>
      </c>
      <c r="D9" s="307" t="s">
        <v>228</v>
      </c>
      <c r="E9" s="272">
        <v>35</v>
      </c>
      <c r="F9" s="99"/>
      <c r="G9" s="100"/>
    </row>
    <row r="10" spans="1:7">
      <c r="A10" s="13" t="s">
        <v>311</v>
      </c>
      <c r="C10" s="306"/>
      <c r="F10" s="305"/>
      <c r="G10" s="176"/>
    </row>
    <row r="11" spans="1:7">
      <c r="A11" s="13" t="s">
        <v>471</v>
      </c>
    </row>
    <row r="12" spans="1:7">
      <c r="A12" s="13"/>
    </row>
    <row r="13" spans="1:7" ht="20.25" customHeight="1">
      <c r="A13" s="279" t="s">
        <v>159</v>
      </c>
      <c r="B13" s="12"/>
      <c r="C13" s="705" t="s">
        <v>450</v>
      </c>
      <c r="D13" s="705"/>
      <c r="E13" s="34"/>
      <c r="F13" s="42"/>
      <c r="G13" s="34"/>
    </row>
    <row r="14" spans="1:7" ht="36">
      <c r="A14" s="52" t="s">
        <v>446</v>
      </c>
      <c r="B14" s="11" t="s">
        <v>447</v>
      </c>
      <c r="C14" s="327" t="s">
        <v>168</v>
      </c>
      <c r="D14" s="262" t="s">
        <v>449</v>
      </c>
      <c r="E14" s="272">
        <v>53</v>
      </c>
      <c r="F14" s="29"/>
      <c r="G14"/>
    </row>
    <row r="15" spans="1:7">
      <c r="A15" s="13" t="s">
        <v>471</v>
      </c>
    </row>
    <row r="16" spans="1:7">
      <c r="A16" s="13"/>
    </row>
    <row r="17" spans="1:10" ht="36.75" customHeight="1">
      <c r="A17" s="279" t="s">
        <v>158</v>
      </c>
      <c r="B17" s="12"/>
      <c r="C17" s="705" t="s">
        <v>157</v>
      </c>
      <c r="D17" s="705"/>
      <c r="E17" s="34"/>
      <c r="F17" s="42"/>
      <c r="G17" s="34"/>
    </row>
    <row r="18" spans="1:10" ht="24">
      <c r="A18" s="299" t="s">
        <v>166</v>
      </c>
      <c r="B18" s="11" t="s">
        <v>388</v>
      </c>
      <c r="C18" s="327" t="s">
        <v>168</v>
      </c>
      <c r="D18" s="262" t="s">
        <v>451</v>
      </c>
      <c r="E18" s="272">
        <v>432</v>
      </c>
      <c r="F18" s="29"/>
      <c r="G18"/>
    </row>
    <row r="19" spans="1:10">
      <c r="A19" s="329" t="s">
        <v>453</v>
      </c>
      <c r="B19" s="281" t="s">
        <v>452</v>
      </c>
      <c r="C19" s="327"/>
      <c r="D19" s="262"/>
      <c r="E19" s="272">
        <v>259</v>
      </c>
    </row>
    <row r="20" spans="1:10" s="108" customFormat="1">
      <c r="A20" s="330" t="s">
        <v>230</v>
      </c>
      <c r="B20" s="309" t="s">
        <v>357</v>
      </c>
      <c r="C20" s="308" t="s">
        <v>231</v>
      </c>
      <c r="D20" s="309" t="s">
        <v>232</v>
      </c>
      <c r="E20" s="331">
        <v>35</v>
      </c>
      <c r="F20" s="106"/>
      <c r="G20" s="107"/>
    </row>
    <row r="21" spans="1:10">
      <c r="A21" s="13" t="s">
        <v>311</v>
      </c>
      <c r="C21" s="306"/>
      <c r="F21" s="305"/>
      <c r="G21" s="176"/>
    </row>
    <row r="23" spans="1:10" customFormat="1" ht="20.25">
      <c r="A23" s="279" t="s">
        <v>369</v>
      </c>
      <c r="B23" s="1"/>
      <c r="C23" s="2"/>
      <c r="D23" s="2"/>
      <c r="E23" s="30" t="s">
        <v>469</v>
      </c>
      <c r="F23" s="132"/>
      <c r="G23" s="132"/>
      <c r="H23" s="132"/>
    </row>
    <row r="24" spans="1:10" customFormat="1">
      <c r="A24" s="332" t="s">
        <v>175</v>
      </c>
      <c r="B24" s="271" t="s">
        <v>362</v>
      </c>
      <c r="C24" s="271" t="s">
        <v>168</v>
      </c>
      <c r="D24" s="271" t="s">
        <v>363</v>
      </c>
      <c r="E24" s="333">
        <v>64</v>
      </c>
      <c r="F24" s="106"/>
      <c r="G24" s="107"/>
      <c r="H24" s="108"/>
      <c r="J24" s="174"/>
    </row>
    <row r="25" spans="1:10" customFormat="1">
      <c r="A25" s="679" t="s">
        <v>361</v>
      </c>
      <c r="B25" s="262" t="s">
        <v>362</v>
      </c>
      <c r="C25" s="271" t="s">
        <v>168</v>
      </c>
      <c r="D25" s="271" t="s">
        <v>364</v>
      </c>
      <c r="E25" s="333">
        <v>162</v>
      </c>
      <c r="F25" s="106"/>
      <c r="G25" s="107"/>
      <c r="H25" s="108"/>
      <c r="J25" s="174"/>
    </row>
    <row r="26" spans="1:10" customFormat="1">
      <c r="A26" s="680"/>
      <c r="B26" s="262" t="s">
        <v>348</v>
      </c>
      <c r="C26" s="271" t="s">
        <v>168</v>
      </c>
      <c r="D26" s="271" t="s">
        <v>365</v>
      </c>
      <c r="E26" s="333">
        <v>324</v>
      </c>
      <c r="F26" s="106"/>
      <c r="G26" s="107"/>
      <c r="H26" s="108"/>
      <c r="J26" s="174"/>
    </row>
    <row r="27" spans="1:10" customFormat="1">
      <c r="A27" s="680"/>
      <c r="B27" s="262" t="s">
        <v>349</v>
      </c>
      <c r="C27" s="271" t="s">
        <v>168</v>
      </c>
      <c r="D27" s="271" t="s">
        <v>366</v>
      </c>
      <c r="E27" s="333">
        <v>541</v>
      </c>
      <c r="F27" s="106"/>
      <c r="G27" s="107"/>
      <c r="H27" s="108"/>
      <c r="J27" s="174"/>
    </row>
    <row r="28" spans="1:10" customFormat="1">
      <c r="A28" s="680"/>
      <c r="B28" s="262" t="s">
        <v>350</v>
      </c>
      <c r="C28" s="271" t="s">
        <v>168</v>
      </c>
      <c r="D28" s="271" t="s">
        <v>367</v>
      </c>
      <c r="E28" s="333">
        <v>1082</v>
      </c>
      <c r="F28" s="106"/>
      <c r="G28" s="107"/>
      <c r="H28" s="108"/>
      <c r="J28" s="174"/>
    </row>
    <row r="29" spans="1:10" customFormat="1">
      <c r="A29" s="680"/>
      <c r="B29" s="262" t="s">
        <v>437</v>
      </c>
      <c r="C29" s="271" t="s">
        <v>168</v>
      </c>
      <c r="D29" s="271" t="s">
        <v>368</v>
      </c>
      <c r="E29" s="333">
        <v>1622</v>
      </c>
      <c r="F29" s="106"/>
      <c r="G29" s="107"/>
      <c r="H29" s="108"/>
      <c r="J29" s="174"/>
    </row>
    <row r="30" spans="1:10">
      <c r="A30" s="13" t="s">
        <v>311</v>
      </c>
      <c r="C30" s="306"/>
      <c r="F30" s="305"/>
      <c r="G30" s="176"/>
    </row>
    <row r="31" spans="1:10" customFormat="1" ht="63.75" customHeight="1">
      <c r="A31" s="703" t="s">
        <v>371</v>
      </c>
      <c r="B31" s="703"/>
      <c r="C31" s="703"/>
      <c r="D31" s="703"/>
      <c r="E31" s="703"/>
      <c r="F31" s="9"/>
      <c r="G31" s="55"/>
    </row>
    <row r="32" spans="1:10" customFormat="1" ht="12.75" customHeight="1">
      <c r="A32" s="712"/>
      <c r="B32" s="712"/>
      <c r="C32" s="712"/>
      <c r="D32" s="712"/>
      <c r="E32" s="712"/>
      <c r="F32" s="712"/>
      <c r="G32" s="32"/>
    </row>
    <row r="33" spans="1:8" customFormat="1">
      <c r="C33" s="9"/>
      <c r="E33" s="32"/>
      <c r="F33" s="9"/>
      <c r="G33" s="32"/>
    </row>
    <row r="34" spans="1:8" customFormat="1" ht="20.25">
      <c r="A34" s="279" t="s">
        <v>374</v>
      </c>
      <c r="B34" s="1"/>
      <c r="C34" s="2"/>
      <c r="D34" s="2"/>
      <c r="E34" s="43"/>
      <c r="F34" s="132"/>
      <c r="G34" s="132"/>
    </row>
    <row r="35" spans="1:8" customFormat="1">
      <c r="A35" s="334" t="s">
        <v>174</v>
      </c>
      <c r="B35" s="271" t="s">
        <v>437</v>
      </c>
      <c r="C35" s="271" t="s">
        <v>168</v>
      </c>
      <c r="D35" s="271" t="s">
        <v>219</v>
      </c>
      <c r="E35" s="333">
        <v>540</v>
      </c>
      <c r="F35" s="106"/>
      <c r="G35" s="107"/>
      <c r="H35" s="108"/>
    </row>
    <row r="36" spans="1:8" customFormat="1" ht="24">
      <c r="A36" s="131" t="s">
        <v>436</v>
      </c>
      <c r="B36" s="262" t="s">
        <v>437</v>
      </c>
      <c r="C36" s="271" t="s">
        <v>168</v>
      </c>
      <c r="D36" s="271" t="s">
        <v>220</v>
      </c>
      <c r="E36" s="333">
        <v>1081</v>
      </c>
      <c r="F36" s="106"/>
      <c r="G36" s="107"/>
      <c r="H36" s="108"/>
    </row>
    <row r="37" spans="1:8" customFormat="1">
      <c r="A37" s="334" t="s">
        <v>175</v>
      </c>
      <c r="B37" s="262" t="s">
        <v>438</v>
      </c>
      <c r="C37" s="271" t="s">
        <v>168</v>
      </c>
      <c r="D37" s="271" t="s">
        <v>221</v>
      </c>
      <c r="E37" s="333">
        <v>64</v>
      </c>
      <c r="F37" s="106"/>
      <c r="G37" s="107"/>
      <c r="H37" s="108"/>
    </row>
    <row r="38" spans="1:8" s="111" customFormat="1">
      <c r="A38" s="335" t="s">
        <v>370</v>
      </c>
      <c r="B38" s="286" t="s">
        <v>357</v>
      </c>
      <c r="C38" s="286" t="s">
        <v>358</v>
      </c>
      <c r="D38" s="307" t="s">
        <v>227</v>
      </c>
      <c r="E38" s="272">
        <v>35</v>
      </c>
      <c r="F38" s="133"/>
      <c r="G38" s="38"/>
    </row>
    <row r="39" spans="1:8">
      <c r="A39" s="13" t="s">
        <v>311</v>
      </c>
      <c r="C39" s="306"/>
      <c r="F39" s="305"/>
      <c r="G39" s="176"/>
    </row>
    <row r="41" spans="1:8" customFormat="1" ht="20.25" customHeight="1">
      <c r="A41" s="181" t="s">
        <v>662</v>
      </c>
      <c r="E41" s="32"/>
      <c r="F41" s="32"/>
      <c r="G41" s="29"/>
    </row>
    <row r="42" spans="1:8" customFormat="1" ht="20.25" customHeight="1">
      <c r="A42" s="180" t="s">
        <v>663</v>
      </c>
      <c r="E42" s="32"/>
      <c r="F42" s="32"/>
      <c r="G42" s="29"/>
    </row>
    <row r="43" spans="1:8" customFormat="1" ht="15.75" customHeight="1">
      <c r="E43" s="32"/>
      <c r="F43" s="32"/>
      <c r="G43" s="29"/>
    </row>
    <row r="44" spans="1:8" customFormat="1" ht="20.25">
      <c r="A44" s="56" t="s">
        <v>563</v>
      </c>
      <c r="B44" s="18"/>
      <c r="C44" s="19"/>
      <c r="D44" s="20" t="s">
        <v>561</v>
      </c>
      <c r="E44" s="37"/>
      <c r="F44" s="25"/>
      <c r="G44" s="37"/>
    </row>
    <row r="45" spans="1:8" customFormat="1" ht="16.5" customHeight="1">
      <c r="A45" s="171" t="s">
        <v>165</v>
      </c>
      <c r="B45" s="270" t="s">
        <v>345</v>
      </c>
      <c r="C45" s="270" t="s">
        <v>168</v>
      </c>
      <c r="D45" s="262" t="s">
        <v>564</v>
      </c>
      <c r="E45" s="310">
        <v>323</v>
      </c>
      <c r="F45" s="157" t="s">
        <v>475</v>
      </c>
      <c r="G45" s="157"/>
    </row>
    <row r="46" spans="1:8" customFormat="1">
      <c r="A46" s="171"/>
      <c r="B46" s="270" t="s">
        <v>359</v>
      </c>
      <c r="C46" s="270" t="s">
        <v>168</v>
      </c>
      <c r="D46" s="262" t="s">
        <v>565</v>
      </c>
      <c r="E46" s="310">
        <v>1459</v>
      </c>
      <c r="F46" s="156"/>
      <c r="G46" s="156"/>
    </row>
    <row r="47" spans="1:8" customFormat="1">
      <c r="A47" s="171"/>
      <c r="B47" s="270" t="s">
        <v>360</v>
      </c>
      <c r="C47" s="270" t="s">
        <v>168</v>
      </c>
      <c r="D47" s="262" t="s">
        <v>566</v>
      </c>
      <c r="E47" s="310">
        <v>2757</v>
      </c>
      <c r="F47" s="156"/>
      <c r="G47" s="156"/>
    </row>
    <row r="48" spans="1:8" customFormat="1">
      <c r="A48" s="171"/>
      <c r="B48" s="270" t="s">
        <v>316</v>
      </c>
      <c r="C48" s="281" t="s">
        <v>531</v>
      </c>
      <c r="D48" s="262" t="s">
        <v>567</v>
      </c>
      <c r="E48" s="310">
        <v>323</v>
      </c>
      <c r="F48" s="156"/>
      <c r="G48" s="156"/>
    </row>
    <row r="49" spans="1:7" customFormat="1">
      <c r="A49" s="171"/>
      <c r="B49" s="270" t="s">
        <v>346</v>
      </c>
      <c r="C49" s="281" t="s">
        <v>531</v>
      </c>
      <c r="D49" s="262" t="s">
        <v>568</v>
      </c>
      <c r="E49" s="310">
        <v>647</v>
      </c>
      <c r="F49" s="156"/>
      <c r="G49" s="156"/>
    </row>
    <row r="50" spans="1:7" customFormat="1" ht="14.25" customHeight="1">
      <c r="A50" s="713" t="s">
        <v>643</v>
      </c>
      <c r="B50" s="270" t="s">
        <v>345</v>
      </c>
      <c r="C50" s="270" t="s">
        <v>168</v>
      </c>
      <c r="D50" s="262" t="s">
        <v>569</v>
      </c>
      <c r="E50" s="310">
        <v>193</v>
      </c>
      <c r="F50" s="156"/>
      <c r="G50" s="156"/>
    </row>
    <row r="51" spans="1:7" customFormat="1">
      <c r="A51" s="714"/>
      <c r="B51" s="270" t="s">
        <v>359</v>
      </c>
      <c r="C51" s="270" t="s">
        <v>168</v>
      </c>
      <c r="D51" s="262" t="s">
        <v>570</v>
      </c>
      <c r="E51" s="310">
        <v>864</v>
      </c>
      <c r="F51" s="156"/>
      <c r="G51" s="156"/>
    </row>
    <row r="52" spans="1:7" customFormat="1">
      <c r="A52" s="714"/>
      <c r="B52" s="270" t="s">
        <v>360</v>
      </c>
      <c r="C52" s="270" t="s">
        <v>168</v>
      </c>
      <c r="D52" s="262" t="s">
        <v>571</v>
      </c>
      <c r="E52" s="310">
        <v>1621</v>
      </c>
      <c r="F52" s="156"/>
      <c r="G52" s="156"/>
    </row>
    <row r="53" spans="1:7" customFormat="1">
      <c r="A53" s="714"/>
      <c r="B53" s="270" t="s">
        <v>316</v>
      </c>
      <c r="C53" s="281" t="s">
        <v>531</v>
      </c>
      <c r="D53" s="262" t="s">
        <v>572</v>
      </c>
      <c r="E53" s="310">
        <v>193</v>
      </c>
      <c r="F53" s="156"/>
      <c r="G53" s="156"/>
    </row>
    <row r="54" spans="1:7" customFormat="1" ht="22.5" customHeight="1">
      <c r="A54" s="715"/>
      <c r="B54" s="270" t="s">
        <v>346</v>
      </c>
      <c r="C54" s="281" t="s">
        <v>531</v>
      </c>
      <c r="D54" s="262" t="s">
        <v>573</v>
      </c>
      <c r="E54" s="310">
        <v>387</v>
      </c>
      <c r="F54" s="156"/>
      <c r="G54" s="156"/>
    </row>
    <row r="55" spans="1:7" s="103" customFormat="1">
      <c r="A55" s="269" t="s">
        <v>167</v>
      </c>
      <c r="B55" s="270" t="s">
        <v>357</v>
      </c>
      <c r="C55" s="270" t="s">
        <v>358</v>
      </c>
      <c r="D55" s="262" t="s">
        <v>562</v>
      </c>
      <c r="E55" s="272">
        <v>35</v>
      </c>
      <c r="F55" s="101"/>
      <c r="G55" s="102"/>
    </row>
    <row r="56" spans="1:7" customFormat="1">
      <c r="E56" s="32"/>
      <c r="F56" s="32"/>
      <c r="G56" s="29"/>
    </row>
    <row r="57" spans="1:7" customFormat="1" ht="20.25">
      <c r="A57" s="56" t="s">
        <v>550</v>
      </c>
      <c r="B57" s="18"/>
      <c r="C57" s="19"/>
      <c r="D57" s="20" t="s">
        <v>530</v>
      </c>
      <c r="E57" s="37"/>
      <c r="F57" s="25"/>
      <c r="G57" s="37"/>
    </row>
    <row r="58" spans="1:7" customFormat="1" ht="16.5" customHeight="1">
      <c r="A58" s="171" t="s">
        <v>165</v>
      </c>
      <c r="B58" s="270" t="s">
        <v>345</v>
      </c>
      <c r="C58" s="270" t="s">
        <v>168</v>
      </c>
      <c r="D58" s="262" t="s">
        <v>551</v>
      </c>
      <c r="E58" s="310">
        <v>323</v>
      </c>
      <c r="F58" s="156"/>
      <c r="G58" s="156"/>
    </row>
    <row r="59" spans="1:7" s="103" customFormat="1">
      <c r="A59" s="269" t="s">
        <v>167</v>
      </c>
      <c r="B59" s="270" t="s">
        <v>357</v>
      </c>
      <c r="C59" s="270" t="s">
        <v>358</v>
      </c>
      <c r="D59" s="262" t="s">
        <v>532</v>
      </c>
      <c r="E59" s="272">
        <v>35</v>
      </c>
      <c r="F59" s="156"/>
      <c r="G59" s="156"/>
    </row>
    <row r="60" spans="1:7">
      <c r="A60" s="13" t="s">
        <v>311</v>
      </c>
      <c r="B60" s="95"/>
      <c r="C60" s="10"/>
      <c r="D60" s="4"/>
      <c r="E60" s="94"/>
      <c r="F60" s="94"/>
      <c r="G60" s="94"/>
    </row>
    <row r="61" spans="1:7" customFormat="1">
      <c r="E61" s="32"/>
      <c r="F61" s="32"/>
      <c r="G61" s="29"/>
    </row>
    <row r="62" spans="1:7" customFormat="1" ht="20.25">
      <c r="A62" s="56" t="s">
        <v>2</v>
      </c>
      <c r="B62" s="18"/>
      <c r="C62" s="19"/>
      <c r="D62" s="20" t="s">
        <v>0</v>
      </c>
      <c r="E62" s="37"/>
      <c r="F62" s="25"/>
      <c r="G62" s="37"/>
    </row>
    <row r="63" spans="1:7" customFormat="1" ht="16.5" customHeight="1">
      <c r="A63" s="171" t="s">
        <v>165</v>
      </c>
      <c r="B63" s="270" t="s">
        <v>345</v>
      </c>
      <c r="C63" s="270" t="s">
        <v>168</v>
      </c>
      <c r="D63" s="262" t="s">
        <v>3</v>
      </c>
      <c r="E63" s="310">
        <v>323</v>
      </c>
      <c r="F63" s="156"/>
      <c r="G63" s="156"/>
    </row>
    <row r="64" spans="1:7" s="103" customFormat="1">
      <c r="A64" s="269" t="s">
        <v>167</v>
      </c>
      <c r="B64" s="270" t="s">
        <v>357</v>
      </c>
      <c r="C64" s="270" t="s">
        <v>358</v>
      </c>
      <c r="D64" s="271" t="s">
        <v>1</v>
      </c>
      <c r="E64" s="272">
        <v>35</v>
      </c>
      <c r="F64" s="156"/>
      <c r="G64" s="156"/>
    </row>
    <row r="65" spans="1:23">
      <c r="A65" s="13" t="s">
        <v>311</v>
      </c>
      <c r="B65" s="95"/>
      <c r="C65" s="10"/>
      <c r="D65" s="4"/>
      <c r="E65" s="94"/>
      <c r="F65" s="94"/>
      <c r="G65" s="94"/>
    </row>
    <row r="66" spans="1:23" s="103" customFormat="1">
      <c r="A66"/>
      <c r="B66"/>
      <c r="C66"/>
      <c r="D66"/>
      <c r="E66" s="32"/>
      <c r="F66"/>
      <c r="G66" s="164"/>
    </row>
    <row r="67" spans="1:23" customFormat="1">
      <c r="A67" t="s">
        <v>629</v>
      </c>
      <c r="E67" s="32"/>
      <c r="F67" s="32"/>
      <c r="G67" s="29"/>
    </row>
    <row r="69" spans="1:23" ht="20.25">
      <c r="A69" s="279" t="s">
        <v>672</v>
      </c>
      <c r="B69" s="12"/>
      <c r="C69" s="82"/>
      <c r="D69" s="82"/>
      <c r="E69" s="34"/>
      <c r="F69" s="42"/>
      <c r="G69" s="34"/>
      <c r="H69" s="336"/>
    </row>
    <row r="70" spans="1:23" ht="12.75" customHeight="1">
      <c r="A70" s="275" t="s">
        <v>376</v>
      </c>
      <c r="B70" s="11" t="s">
        <v>345</v>
      </c>
      <c r="C70" s="11" t="s">
        <v>168</v>
      </c>
      <c r="D70" s="283" t="s">
        <v>673</v>
      </c>
      <c r="E70" s="272">
        <v>540</v>
      </c>
      <c r="F70" s="265" t="s">
        <v>674</v>
      </c>
      <c r="G70" s="310">
        <v>155</v>
      </c>
      <c r="H70" s="337">
        <v>30000</v>
      </c>
      <c r="I70" s="338"/>
      <c r="J70" s="338"/>
      <c r="K70" s="338"/>
      <c r="L70" s="338"/>
      <c r="M70" s="338"/>
      <c r="N70" s="338"/>
      <c r="O70" s="338"/>
      <c r="P70" s="338"/>
      <c r="Q70" s="338"/>
      <c r="R70" s="338"/>
      <c r="S70" s="338"/>
      <c r="T70" s="338"/>
      <c r="U70" s="338"/>
      <c r="V70" s="338"/>
      <c r="W70" s="338"/>
    </row>
    <row r="71" spans="1:23">
      <c r="A71" s="716" t="s">
        <v>675</v>
      </c>
      <c r="B71" s="281" t="s">
        <v>316</v>
      </c>
      <c r="C71" s="281" t="s">
        <v>194</v>
      </c>
      <c r="D71" s="283" t="s">
        <v>676</v>
      </c>
      <c r="E71" s="272">
        <v>540</v>
      </c>
      <c r="F71" s="265" t="s">
        <v>677</v>
      </c>
      <c r="G71" s="310">
        <v>155</v>
      </c>
      <c r="H71" s="337">
        <v>30000</v>
      </c>
      <c r="I71" s="338"/>
      <c r="J71" s="338"/>
      <c r="K71" s="338"/>
      <c r="L71" s="338"/>
      <c r="M71" s="338"/>
      <c r="N71" s="338"/>
      <c r="O71" s="338"/>
      <c r="P71" s="338"/>
      <c r="Q71" s="338"/>
      <c r="R71" s="338"/>
      <c r="S71" s="338"/>
      <c r="T71" s="338"/>
      <c r="U71" s="338"/>
      <c r="V71" s="338"/>
      <c r="W71" s="338"/>
    </row>
    <row r="72" spans="1:23">
      <c r="A72" s="717"/>
      <c r="B72" s="281" t="s">
        <v>316</v>
      </c>
      <c r="C72" s="281" t="s">
        <v>195</v>
      </c>
      <c r="D72" s="283" t="s">
        <v>678</v>
      </c>
      <c r="E72" s="272">
        <v>540</v>
      </c>
      <c r="F72" s="265" t="s">
        <v>679</v>
      </c>
      <c r="G72" s="310">
        <v>155</v>
      </c>
      <c r="H72" s="337">
        <v>30000</v>
      </c>
      <c r="I72" s="338"/>
      <c r="J72" s="338"/>
      <c r="K72" s="338"/>
      <c r="L72" s="338"/>
      <c r="M72" s="338"/>
      <c r="N72" s="338"/>
      <c r="O72" s="338"/>
      <c r="P72" s="338"/>
      <c r="Q72" s="338"/>
      <c r="R72" s="338"/>
      <c r="S72" s="338"/>
      <c r="T72" s="338"/>
      <c r="U72" s="338"/>
      <c r="V72" s="338"/>
      <c r="W72" s="338"/>
    </row>
    <row r="73" spans="1:23">
      <c r="A73" s="717"/>
      <c r="B73" s="281" t="s">
        <v>316</v>
      </c>
      <c r="C73" s="281" t="s">
        <v>317</v>
      </c>
      <c r="D73" s="283" t="s">
        <v>680</v>
      </c>
      <c r="E73" s="272">
        <v>675</v>
      </c>
      <c r="F73" s="265" t="s">
        <v>681</v>
      </c>
      <c r="G73" s="310">
        <v>194</v>
      </c>
      <c r="H73" s="337">
        <v>37500</v>
      </c>
      <c r="I73" s="338"/>
      <c r="J73" s="338"/>
      <c r="K73" s="338"/>
      <c r="L73" s="338"/>
      <c r="M73" s="338"/>
      <c r="N73" s="338"/>
      <c r="O73" s="338"/>
      <c r="P73" s="338"/>
      <c r="Q73" s="338"/>
      <c r="R73" s="338"/>
      <c r="S73" s="338"/>
      <c r="T73" s="338"/>
      <c r="U73" s="338"/>
      <c r="V73" s="338"/>
      <c r="W73" s="338"/>
    </row>
    <row r="74" spans="1:23">
      <c r="A74" s="717"/>
      <c r="B74" s="11" t="s">
        <v>346</v>
      </c>
      <c r="C74" s="281" t="s">
        <v>194</v>
      </c>
      <c r="D74" s="283" t="s">
        <v>682</v>
      </c>
      <c r="E74" s="272">
        <v>1080</v>
      </c>
      <c r="F74" s="265" t="s">
        <v>683</v>
      </c>
      <c r="G74" s="310">
        <v>312</v>
      </c>
      <c r="H74" s="337">
        <v>60000</v>
      </c>
      <c r="I74" s="338"/>
      <c r="J74" s="338"/>
      <c r="K74" s="338"/>
      <c r="L74" s="338"/>
      <c r="M74" s="338"/>
      <c r="N74" s="338"/>
      <c r="O74" s="338"/>
      <c r="P74" s="338"/>
      <c r="Q74" s="338"/>
      <c r="R74" s="338"/>
      <c r="S74" s="338"/>
      <c r="T74" s="338"/>
      <c r="U74" s="338"/>
      <c r="V74" s="338"/>
      <c r="W74" s="338"/>
    </row>
    <row r="75" spans="1:23">
      <c r="A75" s="717"/>
      <c r="B75" s="11" t="s">
        <v>346</v>
      </c>
      <c r="C75" s="281" t="s">
        <v>195</v>
      </c>
      <c r="D75" s="184" t="s">
        <v>684</v>
      </c>
      <c r="E75" s="185">
        <v>1080</v>
      </c>
      <c r="F75" s="265" t="s">
        <v>685</v>
      </c>
      <c r="G75" s="310">
        <v>312</v>
      </c>
      <c r="H75" s="337">
        <v>60000</v>
      </c>
      <c r="I75" s="338"/>
      <c r="J75" s="338"/>
      <c r="K75" s="338"/>
      <c r="L75" s="338"/>
      <c r="M75" s="338"/>
      <c r="N75" s="338"/>
      <c r="O75" s="338"/>
      <c r="P75" s="338"/>
      <c r="Q75" s="338"/>
      <c r="R75" s="338"/>
      <c r="S75" s="338"/>
      <c r="T75" s="338"/>
      <c r="U75" s="338"/>
      <c r="V75" s="338"/>
      <c r="W75" s="338"/>
    </row>
    <row r="76" spans="1:23" ht="22.5" customHeight="1">
      <c r="A76" s="718"/>
      <c r="B76" s="11" t="s">
        <v>346</v>
      </c>
      <c r="C76" s="281" t="s">
        <v>317</v>
      </c>
      <c r="D76" s="184" t="s">
        <v>686</v>
      </c>
      <c r="E76" s="185">
        <v>1350</v>
      </c>
      <c r="F76" s="265" t="s">
        <v>687</v>
      </c>
      <c r="G76" s="310">
        <v>390</v>
      </c>
      <c r="H76" s="337">
        <v>75000</v>
      </c>
      <c r="I76" s="338"/>
      <c r="J76" s="338"/>
      <c r="K76" s="338"/>
      <c r="L76" s="338"/>
      <c r="M76" s="338"/>
      <c r="N76" s="338"/>
      <c r="O76" s="338"/>
      <c r="P76" s="338"/>
      <c r="Q76" s="338"/>
      <c r="R76" s="338"/>
      <c r="S76" s="338"/>
      <c r="T76" s="338"/>
      <c r="U76" s="338"/>
      <c r="V76" s="338"/>
      <c r="W76" s="338"/>
    </row>
    <row r="77" spans="1:23">
      <c r="A77" s="14" t="s">
        <v>167</v>
      </c>
      <c r="B77" s="11" t="s">
        <v>357</v>
      </c>
      <c r="C77" s="281" t="s">
        <v>358</v>
      </c>
      <c r="D77" s="11" t="s">
        <v>229</v>
      </c>
      <c r="E77" s="48">
        <v>35</v>
      </c>
      <c r="H77" s="339"/>
      <c r="I77" s="340"/>
      <c r="J77" s="340"/>
    </row>
    <row r="78" spans="1:23" ht="24">
      <c r="A78" s="105" t="s">
        <v>688</v>
      </c>
      <c r="B78" s="11" t="s">
        <v>357</v>
      </c>
      <c r="C78" s="281" t="s">
        <v>231</v>
      </c>
      <c r="D78" s="281" t="s">
        <v>689</v>
      </c>
      <c r="E78" s="48">
        <v>35</v>
      </c>
      <c r="H78" s="339"/>
      <c r="I78" s="340"/>
      <c r="J78" s="340"/>
    </row>
    <row r="79" spans="1:23" ht="20.25">
      <c r="A79" s="279" t="s">
        <v>690</v>
      </c>
      <c r="B79" s="12"/>
      <c r="C79" s="82"/>
      <c r="D79" s="82"/>
      <c r="E79" s="34"/>
      <c r="F79" s="27"/>
      <c r="G79" s="34"/>
      <c r="H79" s="336"/>
      <c r="I79" s="340"/>
      <c r="J79" s="340"/>
    </row>
    <row r="80" spans="1:23">
      <c r="A80" s="275" t="s">
        <v>376</v>
      </c>
      <c r="B80" s="11" t="s">
        <v>345</v>
      </c>
      <c r="C80" s="11" t="s">
        <v>168</v>
      </c>
      <c r="D80" s="281" t="s">
        <v>691</v>
      </c>
      <c r="E80" s="48">
        <v>1621</v>
      </c>
      <c r="F80" s="265" t="s">
        <v>692</v>
      </c>
      <c r="G80" s="310">
        <v>468</v>
      </c>
      <c r="H80" s="337">
        <v>63000</v>
      </c>
      <c r="I80" s="338"/>
      <c r="J80" s="338"/>
      <c r="K80" s="338"/>
      <c r="L80" s="338"/>
      <c r="M80" s="338"/>
      <c r="N80" s="338"/>
      <c r="O80" s="338"/>
      <c r="P80" s="338"/>
      <c r="Q80" s="338"/>
      <c r="R80" s="338"/>
      <c r="S80" s="338"/>
      <c r="T80" s="338"/>
      <c r="U80" s="338"/>
      <c r="V80" s="338"/>
      <c r="W80" s="338"/>
    </row>
    <row r="81" spans="1:58">
      <c r="A81" s="716" t="s">
        <v>675</v>
      </c>
      <c r="B81" s="281" t="s">
        <v>316</v>
      </c>
      <c r="C81" s="11" t="s">
        <v>194</v>
      </c>
      <c r="D81" s="281" t="s">
        <v>693</v>
      </c>
      <c r="E81" s="310">
        <v>1621</v>
      </c>
      <c r="F81" s="265" t="s">
        <v>694</v>
      </c>
      <c r="G81" s="310">
        <v>468</v>
      </c>
      <c r="H81" s="337">
        <v>63000</v>
      </c>
      <c r="I81" s="338"/>
      <c r="J81" s="338"/>
      <c r="K81" s="338"/>
      <c r="L81" s="338"/>
      <c r="M81" s="338"/>
      <c r="N81" s="338"/>
      <c r="O81" s="338"/>
      <c r="P81" s="338"/>
      <c r="Q81" s="338"/>
      <c r="R81" s="338"/>
      <c r="S81" s="338"/>
      <c r="T81" s="338"/>
      <c r="U81" s="338"/>
      <c r="V81" s="338"/>
      <c r="W81" s="338"/>
    </row>
    <row r="82" spans="1:58">
      <c r="A82" s="717"/>
      <c r="B82" s="281" t="s">
        <v>316</v>
      </c>
      <c r="C82" s="11" t="s">
        <v>195</v>
      </c>
      <c r="D82" s="281" t="s">
        <v>695</v>
      </c>
      <c r="E82" s="310">
        <v>1621</v>
      </c>
      <c r="F82" s="265" t="s">
        <v>696</v>
      </c>
      <c r="G82" s="310">
        <v>468</v>
      </c>
      <c r="H82" s="337">
        <v>63000</v>
      </c>
      <c r="I82" s="338"/>
      <c r="J82" s="338"/>
      <c r="K82" s="338"/>
      <c r="L82" s="338"/>
      <c r="M82" s="338"/>
      <c r="N82" s="338"/>
      <c r="O82" s="338"/>
      <c r="P82" s="338"/>
      <c r="Q82" s="338"/>
      <c r="R82" s="338"/>
      <c r="S82" s="338"/>
      <c r="T82" s="338"/>
      <c r="U82" s="338"/>
      <c r="V82" s="338"/>
      <c r="W82" s="338"/>
    </row>
    <row r="83" spans="1:58">
      <c r="A83" s="717"/>
      <c r="B83" s="281" t="s">
        <v>316</v>
      </c>
      <c r="C83" s="11" t="s">
        <v>317</v>
      </c>
      <c r="D83" s="281" t="s">
        <v>697</v>
      </c>
      <c r="E83" s="272">
        <v>2027</v>
      </c>
      <c r="F83" s="265" t="s">
        <v>698</v>
      </c>
      <c r="G83" s="310">
        <v>584</v>
      </c>
      <c r="H83" s="337">
        <v>78750</v>
      </c>
      <c r="I83" s="338"/>
      <c r="J83" s="338"/>
      <c r="K83" s="338"/>
      <c r="L83" s="338"/>
      <c r="M83" s="338"/>
      <c r="N83" s="338"/>
      <c r="O83" s="338"/>
      <c r="P83" s="338"/>
      <c r="Q83" s="338"/>
      <c r="R83" s="338"/>
      <c r="S83" s="338"/>
      <c r="T83" s="338"/>
      <c r="U83" s="338"/>
      <c r="V83" s="338"/>
      <c r="W83" s="338"/>
    </row>
    <row r="84" spans="1:58">
      <c r="A84" s="717"/>
      <c r="B84" s="11" t="s">
        <v>346</v>
      </c>
      <c r="C84" s="11" t="s">
        <v>194</v>
      </c>
      <c r="D84" s="281" t="s">
        <v>699</v>
      </c>
      <c r="E84" s="310">
        <v>3243</v>
      </c>
      <c r="F84" s="265" t="s">
        <v>700</v>
      </c>
      <c r="G84" s="310">
        <v>936</v>
      </c>
      <c r="H84" s="337">
        <v>126000</v>
      </c>
      <c r="I84" s="338"/>
      <c r="J84" s="338"/>
      <c r="K84" s="338"/>
      <c r="L84" s="338"/>
      <c r="M84" s="338"/>
      <c r="N84" s="338"/>
      <c r="O84" s="338"/>
      <c r="P84" s="338"/>
      <c r="Q84" s="338"/>
      <c r="R84" s="338"/>
      <c r="S84" s="338"/>
      <c r="T84" s="338"/>
      <c r="U84" s="338"/>
      <c r="V84" s="338"/>
      <c r="W84" s="338"/>
    </row>
    <row r="85" spans="1:58" ht="12.75" customHeight="1">
      <c r="A85" s="717"/>
      <c r="B85" s="11" t="s">
        <v>346</v>
      </c>
      <c r="C85" s="11" t="s">
        <v>195</v>
      </c>
      <c r="D85" s="281" t="s">
        <v>701</v>
      </c>
      <c r="E85" s="310">
        <v>3243</v>
      </c>
      <c r="F85" s="265" t="s">
        <v>702</v>
      </c>
      <c r="G85" s="310">
        <v>936</v>
      </c>
      <c r="H85" s="337">
        <v>126000</v>
      </c>
      <c r="I85" s="338"/>
      <c r="J85" s="338"/>
      <c r="K85" s="338"/>
      <c r="L85" s="338"/>
      <c r="M85" s="338"/>
      <c r="N85" s="338"/>
      <c r="O85" s="338"/>
      <c r="P85" s="338"/>
      <c r="Q85" s="338"/>
      <c r="R85" s="338"/>
      <c r="S85" s="338"/>
      <c r="T85" s="338"/>
      <c r="U85" s="338"/>
      <c r="V85" s="338"/>
      <c r="W85" s="338"/>
    </row>
    <row r="86" spans="1:58" ht="22.5" customHeight="1">
      <c r="A86" s="718"/>
      <c r="B86" s="11" t="s">
        <v>346</v>
      </c>
      <c r="C86" s="11" t="s">
        <v>317</v>
      </c>
      <c r="D86" s="281" t="s">
        <v>703</v>
      </c>
      <c r="E86" s="310">
        <v>4054</v>
      </c>
      <c r="F86" s="265" t="s">
        <v>704</v>
      </c>
      <c r="G86" s="310">
        <v>1170</v>
      </c>
      <c r="H86" s="337">
        <v>157500</v>
      </c>
      <c r="I86" s="338"/>
      <c r="J86" s="338"/>
      <c r="K86" s="338"/>
      <c r="L86" s="338"/>
      <c r="M86" s="338"/>
      <c r="N86" s="338"/>
      <c r="O86" s="338"/>
      <c r="P86" s="338"/>
      <c r="Q86" s="338"/>
      <c r="R86" s="338"/>
      <c r="S86" s="338"/>
      <c r="T86" s="338"/>
      <c r="U86" s="338"/>
      <c r="V86" s="338"/>
      <c r="W86" s="338"/>
    </row>
    <row r="87" spans="1:58">
      <c r="A87" s="14" t="s">
        <v>167</v>
      </c>
      <c r="B87" s="11" t="s">
        <v>357</v>
      </c>
      <c r="C87" s="281" t="s">
        <v>358</v>
      </c>
      <c r="D87" s="11" t="s">
        <v>229</v>
      </c>
      <c r="E87" s="48">
        <v>35</v>
      </c>
      <c r="I87" s="340"/>
      <c r="J87" s="340"/>
    </row>
    <row r="88" spans="1:58" ht="24">
      <c r="A88" s="105" t="s">
        <v>688</v>
      </c>
      <c r="B88" s="11" t="s">
        <v>357</v>
      </c>
      <c r="C88" s="281" t="s">
        <v>231</v>
      </c>
      <c r="D88" s="281" t="s">
        <v>689</v>
      </c>
      <c r="E88" s="48">
        <v>35</v>
      </c>
      <c r="I88" s="340"/>
      <c r="J88" s="340"/>
    </row>
    <row r="89" spans="1:58" ht="13.5">
      <c r="A89" s="719"/>
      <c r="B89" s="720"/>
      <c r="C89" s="720"/>
      <c r="D89" s="720"/>
      <c r="E89" s="720"/>
      <c r="I89" s="340"/>
      <c r="J89" s="340"/>
    </row>
    <row r="90" spans="1:58">
      <c r="A90" s="94" t="s">
        <v>705</v>
      </c>
      <c r="B90" s="49"/>
      <c r="C90" s="49"/>
      <c r="D90" s="49"/>
      <c r="E90" s="49"/>
      <c r="I90" s="340"/>
      <c r="J90" s="340"/>
    </row>
    <row r="91" spans="1:58" ht="13.5" thickBot="1">
      <c r="I91" s="340"/>
      <c r="J91" s="340"/>
    </row>
    <row r="92" spans="1:58" ht="21" thickBot="1">
      <c r="A92" s="88" t="s">
        <v>199</v>
      </c>
      <c r="B92" s="89"/>
      <c r="C92" s="90"/>
      <c r="D92" s="90"/>
      <c r="E92" s="91"/>
      <c r="F92" s="92"/>
      <c r="G92" s="91"/>
      <c r="H92" s="336"/>
      <c r="I92" s="341"/>
      <c r="J92" s="341"/>
      <c r="K92" s="341"/>
      <c r="L92" s="341"/>
      <c r="M92" s="341"/>
      <c r="N92" s="341"/>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341"/>
      <c r="AM92" s="341"/>
      <c r="AN92" s="341"/>
      <c r="AO92" s="341"/>
      <c r="AP92" s="341"/>
      <c r="AQ92" s="341"/>
      <c r="AR92" s="341"/>
      <c r="AS92" s="341"/>
      <c r="AT92" s="341"/>
      <c r="AU92" s="341"/>
      <c r="AV92" s="341"/>
      <c r="AW92" s="341"/>
      <c r="AX92" s="341"/>
      <c r="AY92" s="341"/>
      <c r="AZ92" s="341"/>
      <c r="BA92" s="341"/>
      <c r="BB92" s="341"/>
      <c r="BC92" s="341"/>
      <c r="BD92" s="341"/>
      <c r="BE92" s="341"/>
      <c r="BF92" s="341"/>
    </row>
    <row r="93" spans="1:58">
      <c r="A93" s="87" t="s">
        <v>376</v>
      </c>
      <c r="B93" s="86" t="s">
        <v>345</v>
      </c>
      <c r="C93" s="86" t="s">
        <v>168</v>
      </c>
      <c r="D93" s="342" t="s">
        <v>189</v>
      </c>
      <c r="E93" s="48">
        <v>1622</v>
      </c>
      <c r="F93" s="343"/>
      <c r="G93" s="344"/>
      <c r="H93" s="341"/>
      <c r="I93" s="340"/>
      <c r="J93" s="340"/>
      <c r="K93" s="341"/>
      <c r="L93" s="341"/>
      <c r="M93" s="341"/>
      <c r="N93" s="341"/>
      <c r="O93" s="341"/>
      <c r="P93"/>
      <c r="Q93" s="341"/>
      <c r="R93" s="341"/>
      <c r="S93" s="341"/>
      <c r="T93" s="341"/>
      <c r="U93" s="341"/>
      <c r="V93" s="341"/>
      <c r="W93" s="341"/>
      <c r="X93" s="341"/>
      <c r="Y93" s="341"/>
      <c r="Z93" s="341"/>
      <c r="AA93" s="341"/>
      <c r="AB93" s="341"/>
      <c r="AC93" s="341"/>
      <c r="AD93" s="341"/>
      <c r="AE93" s="341"/>
      <c r="AF93" s="341"/>
      <c r="AG93" s="341"/>
      <c r="AH93" s="341"/>
      <c r="AI93" s="341"/>
      <c r="AJ93" s="341"/>
      <c r="AK93" s="341"/>
      <c r="AL93" s="341"/>
      <c r="AM93" s="341"/>
      <c r="AN93" s="341"/>
      <c r="AO93" s="341"/>
      <c r="AP93" s="341"/>
      <c r="AQ93" s="341"/>
      <c r="AR93" s="341"/>
      <c r="AS93" s="341"/>
      <c r="AT93" s="341"/>
      <c r="AU93" s="341"/>
      <c r="AV93" s="341"/>
      <c r="AW93" s="341"/>
      <c r="AX93" s="341"/>
      <c r="AY93" s="341"/>
      <c r="AZ93" s="341"/>
      <c r="BA93" s="341"/>
      <c r="BB93" s="341"/>
      <c r="BC93" s="341"/>
      <c r="BD93" s="341"/>
      <c r="BE93" s="341"/>
      <c r="BF93" s="341"/>
    </row>
    <row r="94" spans="1:58">
      <c r="A94" s="717"/>
      <c r="B94" s="281" t="s">
        <v>316</v>
      </c>
      <c r="C94" s="342" t="s">
        <v>194</v>
      </c>
      <c r="D94" s="342" t="s">
        <v>190</v>
      </c>
      <c r="E94" s="272">
        <v>2028</v>
      </c>
      <c r="F94" s="343"/>
      <c r="G94" s="344"/>
      <c r="H94" s="341"/>
      <c r="I94" s="340"/>
      <c r="J94" s="340"/>
      <c r="K94" s="341"/>
      <c r="L94" s="341"/>
      <c r="M94" s="341"/>
      <c r="N94" s="341"/>
      <c r="O94" s="341"/>
      <c r="P94"/>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row>
    <row r="95" spans="1:58">
      <c r="A95" s="717"/>
      <c r="B95" s="281" t="s">
        <v>316</v>
      </c>
      <c r="C95" s="342" t="s">
        <v>195</v>
      </c>
      <c r="D95" s="342" t="s">
        <v>191</v>
      </c>
      <c r="E95" s="272">
        <v>2028</v>
      </c>
      <c r="F95" s="343"/>
      <c r="G95" s="344"/>
      <c r="H95" s="341"/>
      <c r="I95" s="340"/>
      <c r="J95" s="340"/>
      <c r="K95" s="341"/>
      <c r="L95" s="341"/>
      <c r="M95" s="341"/>
      <c r="N95" s="341"/>
      <c r="O95" s="341"/>
      <c r="P95"/>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c r="AZ95" s="341"/>
      <c r="BA95" s="341"/>
      <c r="BB95" s="341"/>
      <c r="BC95" s="341"/>
      <c r="BD95" s="341"/>
      <c r="BE95" s="341"/>
      <c r="BF95" s="341"/>
    </row>
    <row r="96" spans="1:58">
      <c r="A96" s="717"/>
      <c r="B96" s="281" t="s">
        <v>316</v>
      </c>
      <c r="C96" s="342" t="s">
        <v>317</v>
      </c>
      <c r="D96" s="342" t="s">
        <v>318</v>
      </c>
      <c r="E96" s="272">
        <v>2028</v>
      </c>
      <c r="F96" s="343"/>
      <c r="G96" s="344"/>
      <c r="H96" s="341"/>
      <c r="I96" s="340"/>
      <c r="J96" s="340"/>
      <c r="K96" s="341"/>
      <c r="L96" s="341"/>
      <c r="M96" s="341"/>
      <c r="N96" s="341"/>
      <c r="O96" s="341"/>
      <c r="P96"/>
      <c r="Q96" s="341"/>
      <c r="R96" s="341"/>
      <c r="S96" s="341"/>
      <c r="T96" s="341"/>
      <c r="U96" s="341"/>
      <c r="V96" s="341"/>
      <c r="W96" s="341"/>
      <c r="X96" s="341"/>
      <c r="Y96" s="341"/>
      <c r="Z96" s="341"/>
      <c r="AA96" s="341"/>
      <c r="AB96" s="341"/>
      <c r="AC96" s="341"/>
      <c r="AD96" s="341"/>
      <c r="AE96" s="341"/>
      <c r="AF96" s="341"/>
      <c r="AG96" s="341"/>
      <c r="AH96" s="341"/>
      <c r="AI96" s="341"/>
      <c r="AJ96" s="341"/>
      <c r="AK96" s="341"/>
      <c r="AL96" s="341"/>
      <c r="AM96" s="341"/>
      <c r="AN96" s="341"/>
      <c r="AO96" s="341"/>
      <c r="AP96" s="341"/>
      <c r="AQ96" s="341"/>
      <c r="AR96" s="341"/>
      <c r="AS96" s="341"/>
      <c r="AT96" s="341"/>
      <c r="AU96" s="341"/>
      <c r="AV96" s="341"/>
      <c r="AW96" s="341"/>
      <c r="AX96" s="341"/>
      <c r="AY96" s="341"/>
      <c r="AZ96" s="341"/>
      <c r="BA96" s="341"/>
      <c r="BB96" s="341"/>
      <c r="BC96" s="341"/>
      <c r="BD96" s="341"/>
      <c r="BE96" s="341"/>
      <c r="BF96" s="341"/>
    </row>
    <row r="97" spans="1:58">
      <c r="A97" s="717"/>
      <c r="B97" s="86" t="s">
        <v>346</v>
      </c>
      <c r="C97" s="342" t="s">
        <v>194</v>
      </c>
      <c r="D97" s="342" t="s">
        <v>192</v>
      </c>
      <c r="E97" s="272">
        <v>6490</v>
      </c>
      <c r="F97" s="343"/>
      <c r="G97" s="344"/>
      <c r="H97" s="341"/>
      <c r="I97" s="340"/>
      <c r="J97" s="340"/>
      <c r="K97" s="341"/>
      <c r="L97" s="341"/>
      <c r="M97" s="341"/>
      <c r="N97" s="341"/>
      <c r="O97" s="341"/>
      <c r="P97"/>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c r="AZ97" s="341"/>
      <c r="BA97" s="341"/>
      <c r="BB97" s="341"/>
      <c r="BC97" s="341"/>
      <c r="BD97" s="341"/>
      <c r="BE97" s="341"/>
      <c r="BF97" s="341"/>
    </row>
    <row r="98" spans="1:58">
      <c r="A98" s="717"/>
      <c r="B98" s="86" t="s">
        <v>346</v>
      </c>
      <c r="C98" s="342" t="s">
        <v>195</v>
      </c>
      <c r="D98" s="342" t="s">
        <v>193</v>
      </c>
      <c r="E98" s="272">
        <v>6490</v>
      </c>
      <c r="F98" s="343"/>
      <c r="G98" s="344"/>
      <c r="H98" s="341"/>
      <c r="I98" s="340"/>
      <c r="J98" s="340"/>
      <c r="K98" s="341"/>
      <c r="L98" s="341"/>
      <c r="M98" s="341"/>
      <c r="N98" s="341"/>
      <c r="O98" s="341"/>
      <c r="P98"/>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1"/>
      <c r="AY98" s="341"/>
      <c r="AZ98" s="341"/>
      <c r="BA98" s="341"/>
      <c r="BB98" s="341"/>
      <c r="BC98" s="341"/>
      <c r="BD98" s="341"/>
      <c r="BE98" s="341"/>
      <c r="BF98" s="341"/>
    </row>
    <row r="99" spans="1:58">
      <c r="A99" s="718"/>
      <c r="B99" s="86" t="s">
        <v>346</v>
      </c>
      <c r="C99" s="342" t="s">
        <v>317</v>
      </c>
      <c r="D99" s="342" t="s">
        <v>319</v>
      </c>
      <c r="E99" s="272">
        <v>7301</v>
      </c>
      <c r="F99" s="343"/>
      <c r="G99" s="344"/>
      <c r="H99" s="341"/>
      <c r="I99" s="340"/>
      <c r="J99" s="340"/>
      <c r="K99" s="341"/>
      <c r="L99" s="341"/>
      <c r="M99" s="341"/>
      <c r="N99" s="341"/>
      <c r="O99" s="341"/>
      <c r="P99"/>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1"/>
      <c r="AV99" s="341"/>
      <c r="AW99" s="341"/>
      <c r="AX99" s="341"/>
      <c r="AY99" s="341"/>
      <c r="AZ99" s="341"/>
      <c r="BA99" s="341"/>
      <c r="BB99" s="341"/>
      <c r="BC99" s="341"/>
      <c r="BD99" s="341"/>
      <c r="BE99" s="341"/>
      <c r="BF99" s="341"/>
    </row>
    <row r="100" spans="1:58">
      <c r="A100" s="14" t="s">
        <v>167</v>
      </c>
      <c r="B100" s="11" t="s">
        <v>357</v>
      </c>
      <c r="C100" s="281" t="s">
        <v>358</v>
      </c>
      <c r="D100" s="11" t="s">
        <v>229</v>
      </c>
      <c r="E100" s="272">
        <v>35</v>
      </c>
      <c r="F100" s="343"/>
      <c r="G100" s="344"/>
      <c r="H100" s="341"/>
      <c r="I100" s="340"/>
      <c r="J100" s="340"/>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row>
    <row r="102" spans="1:58" customFormat="1" ht="21" customHeight="1">
      <c r="A102" s="706" t="s">
        <v>387</v>
      </c>
      <c r="B102" s="707"/>
      <c r="C102" s="707"/>
      <c r="D102" s="707"/>
      <c r="E102" s="39"/>
      <c r="F102" s="17"/>
      <c r="G102" s="26"/>
    </row>
    <row r="103" spans="1:58" ht="12.75" customHeight="1">
      <c r="A103" s="332" t="s">
        <v>166</v>
      </c>
      <c r="B103" s="262" t="s">
        <v>345</v>
      </c>
      <c r="C103" s="301" t="s">
        <v>168</v>
      </c>
      <c r="D103" s="262" t="s">
        <v>223</v>
      </c>
      <c r="E103" s="310">
        <v>323</v>
      </c>
      <c r="F103" s="708"/>
      <c r="G103" s="709"/>
    </row>
    <row r="104" spans="1:58" customFormat="1">
      <c r="A104" s="297" t="s">
        <v>167</v>
      </c>
      <c r="B104" s="11" t="s">
        <v>357</v>
      </c>
      <c r="C104" s="11" t="s">
        <v>358</v>
      </c>
      <c r="D104" s="301" t="s">
        <v>227</v>
      </c>
      <c r="E104" s="48">
        <v>35</v>
      </c>
      <c r="F104" s="710"/>
      <c r="G104" s="711"/>
    </row>
    <row r="105" spans="1:58">
      <c r="A105" s="13" t="s">
        <v>311</v>
      </c>
      <c r="B105" s="95"/>
      <c r="C105" s="10"/>
      <c r="D105" s="4"/>
      <c r="E105" s="94"/>
      <c r="F105" s="94"/>
      <c r="G105" s="94"/>
    </row>
    <row r="106" spans="1:58">
      <c r="A106" s="13"/>
      <c r="B106" s="95"/>
      <c r="C106" s="10"/>
      <c r="D106" s="4"/>
      <c r="E106" s="94"/>
      <c r="F106" s="94"/>
      <c r="G106" s="94"/>
    </row>
    <row r="108" spans="1:58" customFormat="1" ht="20.25">
      <c r="A108" s="279" t="s">
        <v>373</v>
      </c>
      <c r="B108" s="1"/>
      <c r="C108" s="6"/>
      <c r="D108" s="1"/>
      <c r="E108" s="7"/>
    </row>
    <row r="109" spans="1:58" customFormat="1">
      <c r="A109" s="3"/>
      <c r="B109" s="262"/>
      <c r="C109" s="345"/>
      <c r="D109" s="262"/>
      <c r="E109" s="346"/>
    </row>
    <row r="110" spans="1:58" customFormat="1">
      <c r="A110" s="3" t="s">
        <v>444</v>
      </c>
      <c r="B110" s="262"/>
      <c r="C110" s="345"/>
      <c r="D110" s="262" t="s">
        <v>445</v>
      </c>
      <c r="E110" s="346" t="s">
        <v>169</v>
      </c>
    </row>
    <row r="111" spans="1:58" customFormat="1">
      <c r="A111" s="271" t="s">
        <v>352</v>
      </c>
      <c r="B111" s="347"/>
      <c r="C111" s="345"/>
      <c r="D111" s="262" t="s">
        <v>435</v>
      </c>
      <c r="E111" s="346" t="s">
        <v>169</v>
      </c>
    </row>
    <row r="112" spans="1:58" customFormat="1">
      <c r="A112" s="271" t="s">
        <v>375</v>
      </c>
      <c r="B112" s="347"/>
      <c r="C112" s="345"/>
      <c r="D112" s="262" t="s">
        <v>372</v>
      </c>
      <c r="E112" s="346" t="s">
        <v>169</v>
      </c>
    </row>
    <row r="113" spans="1:5" customFormat="1">
      <c r="A113" s="271" t="s">
        <v>351</v>
      </c>
      <c r="B113" s="347"/>
      <c r="C113" s="345"/>
      <c r="D113" s="262" t="s">
        <v>378</v>
      </c>
      <c r="E113" s="346" t="s">
        <v>169</v>
      </c>
    </row>
    <row r="114" spans="1:5" customFormat="1">
      <c r="A114" s="271" t="s">
        <v>347</v>
      </c>
      <c r="B114" s="347"/>
      <c r="C114" s="345"/>
      <c r="D114" s="262" t="s">
        <v>353</v>
      </c>
      <c r="E114" s="346" t="s">
        <v>169</v>
      </c>
    </row>
    <row r="115" spans="1:5" customFormat="1">
      <c r="A115" s="271" t="s">
        <v>172</v>
      </c>
      <c r="B115" s="347"/>
      <c r="C115" s="345"/>
      <c r="D115" s="262" t="s">
        <v>160</v>
      </c>
      <c r="E115" s="346" t="s">
        <v>169</v>
      </c>
    </row>
    <row r="116" spans="1:5" customFormat="1">
      <c r="A116" s="271" t="s">
        <v>173</v>
      </c>
      <c r="B116" s="347"/>
      <c r="C116" s="345"/>
      <c r="D116" s="262" t="s">
        <v>377</v>
      </c>
      <c r="E116" s="346" t="s">
        <v>169</v>
      </c>
    </row>
    <row r="117" spans="1:5" customFormat="1">
      <c r="A117" s="270" t="s">
        <v>179</v>
      </c>
      <c r="B117" s="347"/>
      <c r="C117" s="348"/>
      <c r="D117" s="281" t="s">
        <v>180</v>
      </c>
      <c r="E117" s="349" t="s">
        <v>169</v>
      </c>
    </row>
    <row r="118" spans="1:5" customFormat="1">
      <c r="A118" s="270" t="s">
        <v>341</v>
      </c>
      <c r="B118" s="347"/>
      <c r="C118" s="348"/>
      <c r="D118" s="281" t="s">
        <v>181</v>
      </c>
      <c r="E118" s="349" t="s">
        <v>169</v>
      </c>
    </row>
  </sheetData>
  <mergeCells count="14">
    <mergeCell ref="A102:D102"/>
    <mergeCell ref="F103:G104"/>
    <mergeCell ref="A32:F32"/>
    <mergeCell ref="A50:A54"/>
    <mergeCell ref="A71:A76"/>
    <mergeCell ref="A81:A86"/>
    <mergeCell ref="A89:E89"/>
    <mergeCell ref="A94:A99"/>
    <mergeCell ref="A31:E31"/>
    <mergeCell ref="C4:E4"/>
    <mergeCell ref="C7:D7"/>
    <mergeCell ref="C13:D13"/>
    <mergeCell ref="C17:D17"/>
    <mergeCell ref="A25:A29"/>
  </mergeCells>
  <pageMargins left="0.5" right="0.5" top="0.75" bottom="0.75" header="0.5" footer="0.5"/>
  <pageSetup scale="75" fitToHeight="4" orientation="landscape" horizontalDpi="300" verticalDpi="300"/>
  <headerFooter alignWithMargins="0">
    <oddHeader>&amp;C&amp;D&amp;R&amp;A</oddHeader>
    <oddFooter>&amp;L&amp;A&amp;C&amp;"Arial,Bold"CodeGear Internal Use Only&amp;RPage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20"/>
  <sheetViews>
    <sheetView showGridLines="0" topLeftCell="B1" workbookViewId="0">
      <selection activeCell="A17" sqref="A17:XFD17"/>
    </sheetView>
  </sheetViews>
  <sheetFormatPr defaultColWidth="8.85546875" defaultRowHeight="12.75"/>
  <cols>
    <col min="1" max="1" width="15.7109375" style="21" customWidth="1"/>
    <col min="2" max="2" width="17.85546875" style="21" bestFit="1" customWidth="1"/>
    <col min="3" max="3" width="15.7109375" style="21" customWidth="1"/>
    <col min="4" max="4" width="21.42578125" style="21" customWidth="1"/>
    <col min="5" max="5" width="45.5703125" style="44" customWidth="1"/>
    <col min="6" max="16384" width="8.85546875" style="21"/>
  </cols>
  <sheetData>
    <row r="1" spans="1:5">
      <c r="A1" s="40" t="s">
        <v>472</v>
      </c>
      <c r="B1" s="40" t="s">
        <v>342</v>
      </c>
      <c r="C1" s="41" t="s">
        <v>473</v>
      </c>
      <c r="D1" s="40" t="s">
        <v>343</v>
      </c>
      <c r="E1" s="195" t="s">
        <v>340</v>
      </c>
    </row>
    <row r="2" spans="1:5" ht="22.5">
      <c r="A2" s="40"/>
      <c r="B2" s="40"/>
      <c r="C2" s="41"/>
      <c r="D2" s="23" t="s">
        <v>339</v>
      </c>
      <c r="E2" s="47" t="s">
        <v>177</v>
      </c>
    </row>
    <row r="3" spans="1:5" ht="42" customHeight="1">
      <c r="A3" s="40"/>
      <c r="B3" s="40"/>
      <c r="C3" s="41"/>
      <c r="D3" s="114" t="s">
        <v>338</v>
      </c>
      <c r="E3" s="280" t="s">
        <v>186</v>
      </c>
    </row>
    <row r="4" spans="1:5" ht="20.25">
      <c r="A4" s="279" t="s">
        <v>454</v>
      </c>
      <c r="B4" s="1"/>
      <c r="C4" s="6"/>
      <c r="D4" s="115"/>
      <c r="E4" s="26"/>
    </row>
    <row r="5" spans="1:5" s="45" customFormat="1" ht="12">
      <c r="A5" s="350" t="s">
        <v>557</v>
      </c>
      <c r="B5" s="350"/>
      <c r="C5" s="350"/>
      <c r="D5" s="351" t="s">
        <v>558</v>
      </c>
      <c r="E5" s="53">
        <v>150</v>
      </c>
    </row>
    <row r="6" spans="1:5" s="45" customFormat="1" ht="12">
      <c r="A6" s="350" t="s">
        <v>559</v>
      </c>
      <c r="B6" s="350"/>
      <c r="C6" s="350"/>
      <c r="D6" s="351" t="s">
        <v>560</v>
      </c>
      <c r="E6" s="53">
        <v>300</v>
      </c>
    </row>
    <row r="7" spans="1:5" s="45" customFormat="1" ht="12">
      <c r="A7" s="350" t="s">
        <v>521</v>
      </c>
      <c r="B7" s="350"/>
      <c r="C7" s="350"/>
      <c r="D7" s="351" t="s">
        <v>522</v>
      </c>
      <c r="E7" s="53">
        <v>300</v>
      </c>
    </row>
    <row r="8" spans="1:5" s="45" customFormat="1" ht="12">
      <c r="A8" s="350" t="s">
        <v>523</v>
      </c>
      <c r="B8" s="350"/>
      <c r="C8" s="350"/>
      <c r="D8" s="351" t="s">
        <v>524</v>
      </c>
      <c r="E8" s="53">
        <v>1995</v>
      </c>
    </row>
    <row r="9" spans="1:5" s="45" customFormat="1" ht="12">
      <c r="A9" s="350" t="s">
        <v>432</v>
      </c>
      <c r="B9" s="350"/>
      <c r="C9" s="350"/>
      <c r="D9" s="351" t="s">
        <v>461</v>
      </c>
      <c r="E9" s="53">
        <v>99</v>
      </c>
    </row>
    <row r="10" spans="1:5">
      <c r="A10" s="350" t="s">
        <v>430</v>
      </c>
      <c r="B10" s="350"/>
      <c r="C10" s="350"/>
      <c r="D10" s="351" t="s">
        <v>455</v>
      </c>
      <c r="E10" s="352" t="s">
        <v>429</v>
      </c>
    </row>
    <row r="11" spans="1:5">
      <c r="A11" s="350" t="s">
        <v>431</v>
      </c>
      <c r="B11" s="350"/>
      <c r="C11" s="350"/>
      <c r="D11" s="351" t="s">
        <v>456</v>
      </c>
      <c r="E11" s="352" t="s">
        <v>428</v>
      </c>
    </row>
    <row r="12" spans="1:5">
      <c r="A12" s="350" t="s">
        <v>467</v>
      </c>
      <c r="B12" s="350"/>
      <c r="C12" s="350"/>
      <c r="D12" s="351" t="s">
        <v>457</v>
      </c>
      <c r="E12" s="352" t="s">
        <v>466</v>
      </c>
    </row>
    <row r="13" spans="1:5">
      <c r="A13" s="350" t="s">
        <v>462</v>
      </c>
      <c r="B13" s="350"/>
      <c r="C13" s="350"/>
      <c r="D13" s="351" t="s">
        <v>458</v>
      </c>
      <c r="E13" s="353">
        <v>1000</v>
      </c>
    </row>
    <row r="14" spans="1:5">
      <c r="A14" s="350" t="s">
        <v>459</v>
      </c>
      <c r="B14" s="350"/>
      <c r="C14" s="350"/>
      <c r="D14" s="351" t="s">
        <v>460</v>
      </c>
      <c r="E14" s="354" t="s">
        <v>468</v>
      </c>
    </row>
    <row r="16" spans="1:5" ht="27.75" customHeight="1">
      <c r="A16" s="721" t="s">
        <v>397</v>
      </c>
      <c r="B16" s="721"/>
      <c r="C16" s="721"/>
      <c r="D16" s="721"/>
    </row>
    <row r="17" spans="1:5" ht="43.5" customHeight="1">
      <c r="A17" s="721" t="s">
        <v>398</v>
      </c>
      <c r="B17" s="721"/>
      <c r="C17" s="721"/>
      <c r="D17" s="721"/>
    </row>
    <row r="18" spans="1:5" ht="44.25" customHeight="1">
      <c r="A18" s="721" t="s">
        <v>427</v>
      </c>
      <c r="B18" s="721"/>
      <c r="C18" s="721"/>
      <c r="D18" s="721"/>
    </row>
    <row r="20" spans="1:5" ht="35.25" customHeight="1">
      <c r="A20" s="722" t="s">
        <v>470</v>
      </c>
      <c r="B20" s="722"/>
      <c r="C20" s="722"/>
      <c r="D20" s="722"/>
      <c r="E20" s="722"/>
    </row>
  </sheetData>
  <mergeCells count="4">
    <mergeCell ref="A16:D16"/>
    <mergeCell ref="A17:D17"/>
    <mergeCell ref="A18:D18"/>
    <mergeCell ref="A20:E20"/>
  </mergeCells>
  <pageMargins left="0.5" right="0.5" top="0.75" bottom="0.75" header="0.5" footer="0.5"/>
  <pageSetup scale="93" fitToHeight="4" orientation="landscape" horizontalDpi="300" verticalDpi="300"/>
  <headerFooter alignWithMargins="0">
    <oddHeader>&amp;C&amp;D&amp;R&amp;A</oddHeader>
    <oddFooter>&amp;L&amp;A&amp;C&amp;"Arial,Bold"CodeGear Internal Use Only&amp;RPage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opLeftCell="A16" workbookViewId="0">
      <selection activeCell="A81" sqref="A81:E81"/>
    </sheetView>
  </sheetViews>
  <sheetFormatPr defaultColWidth="8.7109375" defaultRowHeight="12.75"/>
  <cols>
    <col min="1" max="1" width="27.7109375" customWidth="1"/>
    <col min="2" max="2" width="27.7109375" style="110" customWidth="1"/>
    <col min="3" max="3" width="40.42578125" style="5" bestFit="1" customWidth="1"/>
    <col min="4" max="4" width="7.42578125" style="5" bestFit="1" customWidth="1"/>
    <col min="5" max="5" width="29.7109375" style="109" customWidth="1"/>
    <col min="6" max="6" width="45.7109375" style="109" customWidth="1"/>
    <col min="7" max="7" width="10.42578125" bestFit="1" customWidth="1"/>
  </cols>
  <sheetData>
    <row r="1" spans="1:6" ht="15.75" thickBot="1">
      <c r="A1" s="355" t="s">
        <v>233</v>
      </c>
      <c r="B1" s="356"/>
      <c r="C1" s="357"/>
      <c r="D1" s="358"/>
      <c r="E1" s="359"/>
      <c r="F1" s="360"/>
    </row>
    <row r="2" spans="1:6" ht="26.25" customHeight="1">
      <c r="A2" s="355" t="s">
        <v>233</v>
      </c>
      <c r="B2" s="356"/>
      <c r="C2" s="357"/>
      <c r="D2" s="358"/>
      <c r="E2" s="359"/>
      <c r="F2" s="360"/>
    </row>
    <row r="3" spans="1:6">
      <c r="A3" s="723" t="s">
        <v>315</v>
      </c>
      <c r="B3" s="724"/>
      <c r="C3" s="724"/>
      <c r="D3" s="361"/>
      <c r="E3" s="362"/>
      <c r="F3" s="363"/>
    </row>
    <row r="4" spans="1:6">
      <c r="A4" s="364"/>
      <c r="B4" s="365"/>
      <c r="C4" s="366"/>
      <c r="D4" s="361"/>
      <c r="E4" s="362"/>
      <c r="F4" s="363"/>
    </row>
    <row r="5" spans="1:6" ht="15">
      <c r="A5" s="367" t="s">
        <v>234</v>
      </c>
      <c r="B5" s="368" t="s">
        <v>235</v>
      </c>
      <c r="C5" s="369" t="s">
        <v>236</v>
      </c>
      <c r="D5" s="370" t="s">
        <v>237</v>
      </c>
      <c r="E5" s="371" t="s">
        <v>238</v>
      </c>
      <c r="F5" s="371" t="s">
        <v>239</v>
      </c>
    </row>
    <row r="6" spans="1:6">
      <c r="A6" s="372"/>
      <c r="B6" s="372"/>
      <c r="C6" s="372"/>
      <c r="D6" s="372"/>
      <c r="E6" s="372"/>
      <c r="F6" s="372"/>
    </row>
    <row r="7" spans="1:6" ht="15">
      <c r="A7" s="373" t="s">
        <v>213</v>
      </c>
      <c r="B7" s="374" t="s">
        <v>212</v>
      </c>
      <c r="C7" s="375" t="s">
        <v>483</v>
      </c>
      <c r="D7" s="376" t="s">
        <v>484</v>
      </c>
      <c r="E7" s="377" t="s">
        <v>240</v>
      </c>
      <c r="F7" s="377"/>
    </row>
    <row r="8" spans="1:6">
      <c r="A8" s="378"/>
      <c r="B8" s="379"/>
      <c r="C8" s="375" t="s">
        <v>485</v>
      </c>
      <c r="D8" s="380">
        <v>1.8</v>
      </c>
      <c r="E8" s="377" t="s">
        <v>240</v>
      </c>
      <c r="F8" s="377"/>
    </row>
    <row r="9" spans="1:6">
      <c r="A9" s="378"/>
      <c r="B9" s="379"/>
      <c r="C9" s="375" t="s">
        <v>241</v>
      </c>
      <c r="D9" s="376"/>
      <c r="E9" s="377" t="s">
        <v>240</v>
      </c>
      <c r="F9" s="377"/>
    </row>
    <row r="10" spans="1:6" ht="38.25">
      <c r="A10" s="381"/>
      <c r="B10" s="382"/>
      <c r="C10" s="383" t="s">
        <v>242</v>
      </c>
      <c r="D10" s="384"/>
      <c r="E10" s="385" t="s">
        <v>486</v>
      </c>
      <c r="F10" s="377" t="s">
        <v>487</v>
      </c>
    </row>
    <row r="11" spans="1:6">
      <c r="A11" s="372"/>
      <c r="B11" s="372"/>
      <c r="C11" s="372"/>
      <c r="D11" s="372"/>
      <c r="E11" s="372"/>
      <c r="F11" s="372"/>
    </row>
    <row r="12" spans="1:6" ht="30">
      <c r="A12" s="386" t="s">
        <v>243</v>
      </c>
      <c r="B12" s="387" t="s">
        <v>244</v>
      </c>
      <c r="C12" s="388" t="s">
        <v>488</v>
      </c>
      <c r="D12" s="389"/>
      <c r="E12" s="390" t="s">
        <v>240</v>
      </c>
      <c r="F12" s="390"/>
    </row>
    <row r="13" spans="1:6" ht="15">
      <c r="A13" s="391"/>
      <c r="B13" s="392"/>
      <c r="C13" s="388" t="s">
        <v>245</v>
      </c>
      <c r="D13" s="389"/>
      <c r="E13" s="390" t="s">
        <v>240</v>
      </c>
      <c r="F13" s="390"/>
    </row>
    <row r="14" spans="1:6" ht="15">
      <c r="A14" s="391"/>
      <c r="B14" s="392"/>
      <c r="C14" s="388" t="s">
        <v>246</v>
      </c>
      <c r="D14" s="389"/>
      <c r="E14" s="390" t="s">
        <v>240</v>
      </c>
      <c r="F14" s="390"/>
    </row>
    <row r="15" spans="1:6" ht="15">
      <c r="A15" s="391"/>
      <c r="B15" s="392"/>
      <c r="C15" s="388" t="s">
        <v>489</v>
      </c>
      <c r="D15" s="389"/>
      <c r="E15" s="390" t="s">
        <v>240</v>
      </c>
      <c r="F15" s="390"/>
    </row>
    <row r="16" spans="1:6" ht="15">
      <c r="A16" s="391"/>
      <c r="B16" s="392"/>
      <c r="C16" s="388" t="s">
        <v>490</v>
      </c>
      <c r="D16" s="389"/>
      <c r="E16" s="390" t="s">
        <v>463</v>
      </c>
      <c r="F16" s="390"/>
    </row>
    <row r="17" spans="1:6" ht="15">
      <c r="A17" s="391"/>
      <c r="B17" s="392"/>
      <c r="C17" s="388" t="s">
        <v>490</v>
      </c>
      <c r="D17" s="389"/>
      <c r="E17" s="390" t="s">
        <v>464</v>
      </c>
      <c r="F17" s="390"/>
    </row>
    <row r="18" spans="1:6" ht="15">
      <c r="A18" s="391"/>
      <c r="B18" s="392"/>
      <c r="C18" s="388" t="s">
        <v>491</v>
      </c>
      <c r="D18" s="389"/>
      <c r="E18" s="390" t="s">
        <v>463</v>
      </c>
      <c r="F18" s="390"/>
    </row>
    <row r="19" spans="1:6" ht="15">
      <c r="A19" s="391"/>
      <c r="B19" s="392"/>
      <c r="C19" s="388" t="s">
        <v>492</v>
      </c>
      <c r="D19" s="389"/>
      <c r="E19" s="390" t="s">
        <v>463</v>
      </c>
      <c r="F19" s="390"/>
    </row>
    <row r="20" spans="1:6" ht="15">
      <c r="A20" s="391"/>
      <c r="B20" s="392"/>
      <c r="C20" s="388" t="s">
        <v>492</v>
      </c>
      <c r="D20" s="389"/>
      <c r="E20" s="390" t="s">
        <v>464</v>
      </c>
      <c r="F20" s="390"/>
    </row>
    <row r="21" spans="1:6" ht="15">
      <c r="A21" s="391"/>
      <c r="B21" s="392"/>
      <c r="C21" s="388" t="s">
        <v>493</v>
      </c>
      <c r="D21" s="389"/>
      <c r="E21" s="390" t="s">
        <v>463</v>
      </c>
      <c r="F21" s="390"/>
    </row>
    <row r="22" spans="1:6" ht="15">
      <c r="A22" s="391"/>
      <c r="B22" s="392"/>
      <c r="C22" s="388" t="s">
        <v>493</v>
      </c>
      <c r="D22" s="389"/>
      <c r="E22" s="390" t="s">
        <v>464</v>
      </c>
      <c r="F22" s="390"/>
    </row>
    <row r="23" spans="1:6" ht="15">
      <c r="A23" s="391"/>
      <c r="B23" s="392"/>
      <c r="C23" s="388" t="s">
        <v>247</v>
      </c>
      <c r="D23" s="389"/>
      <c r="E23" s="390" t="s">
        <v>240</v>
      </c>
      <c r="F23" s="390"/>
    </row>
    <row r="24" spans="1:6" ht="15">
      <c r="A24" s="391"/>
      <c r="B24" s="392"/>
      <c r="C24" s="388" t="s">
        <v>248</v>
      </c>
      <c r="D24" s="389"/>
      <c r="E24" s="390" t="s">
        <v>240</v>
      </c>
      <c r="F24" s="390"/>
    </row>
    <row r="25" spans="1:6" ht="15">
      <c r="A25" s="393"/>
      <c r="B25" s="394"/>
      <c r="C25" s="388" t="s">
        <v>249</v>
      </c>
      <c r="D25" s="389"/>
      <c r="E25" s="390" t="s">
        <v>240</v>
      </c>
      <c r="F25" s="390"/>
    </row>
    <row r="26" spans="1:6">
      <c r="A26" s="372"/>
      <c r="B26" s="372"/>
      <c r="C26" s="372"/>
      <c r="D26" s="372"/>
      <c r="E26" s="372"/>
      <c r="F26" s="372"/>
    </row>
    <row r="27" spans="1:6" ht="30">
      <c r="A27" s="386" t="s">
        <v>226</v>
      </c>
      <c r="B27" s="387" t="s">
        <v>250</v>
      </c>
      <c r="C27" s="395" t="s">
        <v>163</v>
      </c>
      <c r="D27" s="396">
        <v>2011</v>
      </c>
      <c r="E27" s="390" t="s">
        <v>240</v>
      </c>
      <c r="F27" s="390" t="s">
        <v>176</v>
      </c>
    </row>
    <row r="28" spans="1:6">
      <c r="A28" s="397"/>
      <c r="B28" s="398"/>
      <c r="C28" s="395" t="s">
        <v>170</v>
      </c>
      <c r="D28" s="396" t="s">
        <v>251</v>
      </c>
      <c r="E28" s="390" t="s">
        <v>240</v>
      </c>
      <c r="F28" s="390"/>
    </row>
    <row r="29" spans="1:6" ht="15">
      <c r="A29" s="397"/>
      <c r="B29" s="398"/>
      <c r="C29" s="399" t="s">
        <v>164</v>
      </c>
      <c r="D29" s="400" t="s">
        <v>4</v>
      </c>
      <c r="E29" s="390" t="s">
        <v>240</v>
      </c>
      <c r="F29" s="390"/>
    </row>
    <row r="30" spans="1:6" ht="15">
      <c r="A30" s="397"/>
      <c r="B30" s="398"/>
      <c r="C30" s="399" t="s">
        <v>164</v>
      </c>
      <c r="D30" s="401" t="s">
        <v>252</v>
      </c>
      <c r="E30" s="390" t="s">
        <v>240</v>
      </c>
      <c r="F30" s="390"/>
    </row>
    <row r="31" spans="1:6" ht="25.5">
      <c r="A31" s="397"/>
      <c r="B31" s="398"/>
      <c r="C31" s="402" t="s">
        <v>494</v>
      </c>
      <c r="D31" s="396">
        <v>2010</v>
      </c>
      <c r="E31" s="403" t="s">
        <v>253</v>
      </c>
      <c r="F31" s="403"/>
    </row>
    <row r="32" spans="1:6" ht="15">
      <c r="A32" s="381"/>
      <c r="B32" s="382"/>
      <c r="C32" s="404" t="s">
        <v>495</v>
      </c>
      <c r="D32" s="396" t="s">
        <v>251</v>
      </c>
      <c r="E32" s="403" t="s">
        <v>253</v>
      </c>
      <c r="F32" s="377"/>
    </row>
    <row r="33" spans="1:6">
      <c r="A33" s="372"/>
      <c r="B33" s="372"/>
      <c r="C33" s="372"/>
      <c r="D33" s="372"/>
      <c r="E33" s="372"/>
      <c r="F33" s="372"/>
    </row>
    <row r="34" spans="1:6" ht="30">
      <c r="A34" s="386" t="s">
        <v>229</v>
      </c>
      <c r="B34" s="387" t="s">
        <v>254</v>
      </c>
      <c r="C34" s="388" t="s">
        <v>161</v>
      </c>
      <c r="D34" s="396" t="s">
        <v>255</v>
      </c>
      <c r="E34" s="390" t="s">
        <v>240</v>
      </c>
      <c r="F34" s="390"/>
    </row>
    <row r="35" spans="1:6">
      <c r="A35" s="397"/>
      <c r="B35" s="398"/>
      <c r="C35" s="388" t="s">
        <v>196</v>
      </c>
      <c r="D35" s="396" t="s">
        <v>252</v>
      </c>
      <c r="E35" s="390" t="s">
        <v>240</v>
      </c>
      <c r="F35" s="390"/>
    </row>
    <row r="36" spans="1:6">
      <c r="A36" s="405"/>
      <c r="B36" s="406"/>
      <c r="C36" s="388" t="s">
        <v>314</v>
      </c>
      <c r="D36" s="389">
        <v>2008</v>
      </c>
      <c r="E36" s="390"/>
      <c r="F36" s="390" t="s">
        <v>176</v>
      </c>
    </row>
    <row r="37" spans="1:6">
      <c r="A37" s="372"/>
      <c r="B37" s="372"/>
      <c r="C37" s="372"/>
      <c r="D37" s="372"/>
      <c r="E37" s="372"/>
      <c r="F37" s="372"/>
    </row>
    <row r="38" spans="1:6" ht="30">
      <c r="A38" s="386" t="s">
        <v>227</v>
      </c>
      <c r="B38" s="387" t="s">
        <v>256</v>
      </c>
      <c r="C38" s="388" t="s">
        <v>257</v>
      </c>
      <c r="D38" s="396" t="s">
        <v>258</v>
      </c>
      <c r="E38" s="390" t="s">
        <v>240</v>
      </c>
      <c r="F38" s="390"/>
    </row>
    <row r="39" spans="1:6">
      <c r="A39" s="397"/>
      <c r="B39" s="398"/>
      <c r="C39" s="388" t="s">
        <v>259</v>
      </c>
      <c r="D39" s="396" t="s">
        <v>260</v>
      </c>
      <c r="E39" s="390" t="s">
        <v>240</v>
      </c>
      <c r="F39" s="390"/>
    </row>
    <row r="40" spans="1:6">
      <c r="A40" s="397"/>
      <c r="B40" s="398"/>
      <c r="C40" s="388" t="s">
        <v>261</v>
      </c>
      <c r="D40" s="396" t="s">
        <v>262</v>
      </c>
      <c r="E40" s="390" t="s">
        <v>240</v>
      </c>
      <c r="F40" s="390"/>
    </row>
    <row r="41" spans="1:6">
      <c r="A41" s="397"/>
      <c r="B41" s="398"/>
      <c r="C41" s="388" t="s">
        <v>263</v>
      </c>
      <c r="D41" s="396" t="s">
        <v>262</v>
      </c>
      <c r="E41" s="390" t="s">
        <v>240</v>
      </c>
      <c r="F41" s="390"/>
    </row>
    <row r="42" spans="1:6" ht="15">
      <c r="A42" s="405"/>
      <c r="B42" s="406"/>
      <c r="C42" s="388" t="s">
        <v>264</v>
      </c>
      <c r="D42" s="396" t="s">
        <v>265</v>
      </c>
      <c r="E42" s="403" t="s">
        <v>253</v>
      </c>
      <c r="F42" s="390"/>
    </row>
    <row r="43" spans="1:6">
      <c r="A43" s="372"/>
      <c r="B43" s="372"/>
      <c r="C43" s="372"/>
      <c r="D43" s="372"/>
      <c r="E43" s="372"/>
      <c r="F43" s="372"/>
    </row>
    <row r="44" spans="1:6" ht="30">
      <c r="A44" s="386" t="s">
        <v>228</v>
      </c>
      <c r="B44" s="407" t="s">
        <v>266</v>
      </c>
      <c r="C44" s="408" t="s">
        <v>164</v>
      </c>
      <c r="D44" s="401" t="s">
        <v>265</v>
      </c>
      <c r="E44" s="403" t="s">
        <v>463</v>
      </c>
      <c r="F44" s="390"/>
    </row>
    <row r="45" spans="1:6" ht="15">
      <c r="A45" s="391"/>
      <c r="B45" s="409"/>
      <c r="C45" s="408" t="s">
        <v>164</v>
      </c>
      <c r="D45" s="401" t="s">
        <v>265</v>
      </c>
      <c r="E45" s="403" t="s">
        <v>464</v>
      </c>
      <c r="F45" s="390"/>
    </row>
    <row r="46" spans="1:6" ht="15">
      <c r="A46" s="397"/>
      <c r="B46" s="398"/>
      <c r="C46" s="408" t="s">
        <v>164</v>
      </c>
      <c r="D46" s="401" t="s">
        <v>260</v>
      </c>
      <c r="E46" s="403" t="s">
        <v>463</v>
      </c>
      <c r="F46" s="390"/>
    </row>
    <row r="47" spans="1:6" ht="15">
      <c r="A47" s="397"/>
      <c r="B47" s="398"/>
      <c r="C47" s="408" t="s">
        <v>164</v>
      </c>
      <c r="D47" s="401" t="s">
        <v>260</v>
      </c>
      <c r="E47" s="403" t="s">
        <v>464</v>
      </c>
      <c r="F47" s="390"/>
    </row>
    <row r="48" spans="1:6" ht="15">
      <c r="A48" s="397"/>
      <c r="B48" s="398"/>
      <c r="C48" s="375" t="s">
        <v>495</v>
      </c>
      <c r="D48" s="396" t="s">
        <v>251</v>
      </c>
      <c r="E48" s="403" t="s">
        <v>253</v>
      </c>
      <c r="F48" s="377"/>
    </row>
    <row r="49" spans="1:6" ht="30">
      <c r="A49" s="405"/>
      <c r="B49" s="406"/>
      <c r="C49" s="390" t="s">
        <v>494</v>
      </c>
      <c r="D49" s="396">
        <v>2009</v>
      </c>
      <c r="E49" s="403" t="s">
        <v>253</v>
      </c>
      <c r="F49" s="403" t="s">
        <v>313</v>
      </c>
    </row>
    <row r="50" spans="1:6">
      <c r="A50" s="372"/>
      <c r="B50" s="372"/>
      <c r="C50" s="372"/>
      <c r="D50" s="372"/>
      <c r="E50" s="372"/>
      <c r="F50" s="372"/>
    </row>
    <row r="51" spans="1:6" ht="30">
      <c r="A51" s="386" t="s">
        <v>1</v>
      </c>
      <c r="B51" s="407" t="s">
        <v>616</v>
      </c>
      <c r="C51" s="388" t="s">
        <v>494</v>
      </c>
      <c r="D51" s="389" t="s">
        <v>4</v>
      </c>
      <c r="E51" s="390" t="s">
        <v>253</v>
      </c>
      <c r="F51" s="390"/>
    </row>
    <row r="52" spans="1:6" ht="15">
      <c r="A52" s="391"/>
      <c r="B52" s="409"/>
      <c r="C52" s="388" t="s">
        <v>163</v>
      </c>
      <c r="D52" s="389" t="s">
        <v>4</v>
      </c>
      <c r="E52" s="390" t="s">
        <v>240</v>
      </c>
      <c r="F52" s="390"/>
    </row>
    <row r="53" spans="1:6" ht="15">
      <c r="A53" s="391"/>
      <c r="B53" s="409"/>
      <c r="C53" s="388" t="s">
        <v>5</v>
      </c>
      <c r="D53" s="389" t="s">
        <v>4</v>
      </c>
      <c r="E53" s="390" t="s">
        <v>240</v>
      </c>
      <c r="F53" s="390"/>
    </row>
    <row r="54" spans="1:6" ht="15">
      <c r="A54" s="393"/>
      <c r="B54" s="410"/>
      <c r="C54" s="408" t="s">
        <v>164</v>
      </c>
      <c r="D54" s="401" t="s">
        <v>252</v>
      </c>
      <c r="E54" s="390" t="s">
        <v>240</v>
      </c>
      <c r="F54" s="390"/>
    </row>
    <row r="55" spans="1:6" ht="15">
      <c r="A55" s="372"/>
      <c r="B55" s="411"/>
      <c r="C55" s="372"/>
      <c r="D55" s="412"/>
      <c r="E55" s="413"/>
      <c r="F55" s="411"/>
    </row>
    <row r="56" spans="1:6" ht="30">
      <c r="A56" s="386" t="s">
        <v>532</v>
      </c>
      <c r="B56" s="407" t="s">
        <v>617</v>
      </c>
      <c r="C56" s="388" t="s">
        <v>648</v>
      </c>
      <c r="D56" s="389" t="s">
        <v>619</v>
      </c>
      <c r="E56" s="390" t="s">
        <v>253</v>
      </c>
      <c r="F56" s="390"/>
    </row>
    <row r="57" spans="1:6" ht="15">
      <c r="A57" s="391"/>
      <c r="B57" s="409"/>
      <c r="C57" s="388" t="s">
        <v>529</v>
      </c>
      <c r="D57" s="389" t="s">
        <v>619</v>
      </c>
      <c r="E57" s="390" t="s">
        <v>253</v>
      </c>
      <c r="F57" s="390"/>
    </row>
    <row r="58" spans="1:6" ht="15">
      <c r="A58" s="391"/>
      <c r="B58" s="409"/>
      <c r="C58" s="388" t="s">
        <v>5</v>
      </c>
      <c r="D58" s="389" t="s">
        <v>619</v>
      </c>
      <c r="E58" s="390" t="s">
        <v>240</v>
      </c>
      <c r="F58" s="390"/>
    </row>
    <row r="59" spans="1:6" ht="15">
      <c r="A59" s="393"/>
      <c r="B59" s="410"/>
      <c r="C59" s="408" t="s">
        <v>620</v>
      </c>
      <c r="D59" s="389" t="s">
        <v>619</v>
      </c>
      <c r="E59" s="390" t="s">
        <v>240</v>
      </c>
      <c r="F59" s="390"/>
    </row>
    <row r="60" spans="1:6" ht="15">
      <c r="A60" s="372"/>
      <c r="B60" s="411"/>
      <c r="C60" s="372"/>
      <c r="D60" s="412"/>
      <c r="E60" s="413"/>
      <c r="F60" s="411"/>
    </row>
    <row r="61" spans="1:6" ht="15">
      <c r="A61" s="386" t="s">
        <v>755</v>
      </c>
      <c r="B61" s="407" t="s">
        <v>769</v>
      </c>
      <c r="C61" s="388" t="s">
        <v>768</v>
      </c>
      <c r="D61" s="389"/>
      <c r="E61" s="390" t="s">
        <v>253</v>
      </c>
      <c r="F61" s="390"/>
    </row>
    <row r="62" spans="1:6" ht="15">
      <c r="A62" s="372"/>
      <c r="B62" s="411"/>
      <c r="C62" s="372"/>
      <c r="D62" s="412"/>
      <c r="E62" s="413"/>
      <c r="F62" s="411"/>
    </row>
    <row r="63" spans="1:6" ht="30">
      <c r="A63" s="386" t="s">
        <v>562</v>
      </c>
      <c r="B63" s="407" t="s">
        <v>618</v>
      </c>
      <c r="C63" s="388" t="s">
        <v>648</v>
      </c>
      <c r="D63" s="389" t="s">
        <v>621</v>
      </c>
      <c r="E63" s="390" t="s">
        <v>253</v>
      </c>
      <c r="F63" s="390"/>
    </row>
    <row r="64" spans="1:6" ht="15">
      <c r="A64" s="391"/>
      <c r="B64" s="409"/>
      <c r="C64" s="388" t="s">
        <v>529</v>
      </c>
      <c r="D64" s="389" t="s">
        <v>621</v>
      </c>
      <c r="E64" s="390" t="s">
        <v>253</v>
      </c>
      <c r="F64" s="390"/>
    </row>
    <row r="65" spans="1:6" ht="15">
      <c r="A65" s="393"/>
      <c r="B65" s="410"/>
      <c r="C65" s="388" t="s">
        <v>614</v>
      </c>
      <c r="D65" s="389" t="s">
        <v>621</v>
      </c>
      <c r="E65" s="390" t="s">
        <v>240</v>
      </c>
      <c r="F65" s="390"/>
    </row>
    <row r="66" spans="1:6" ht="15">
      <c r="A66" s="372"/>
      <c r="B66" s="411"/>
      <c r="C66" s="372"/>
      <c r="D66" s="412"/>
      <c r="E66" s="413"/>
      <c r="F66" s="411"/>
    </row>
    <row r="67" spans="1:6" ht="30">
      <c r="A67" s="386" t="s">
        <v>637</v>
      </c>
      <c r="B67" s="407" t="s">
        <v>647</v>
      </c>
      <c r="C67" s="388" t="s">
        <v>648</v>
      </c>
      <c r="D67" s="389" t="s">
        <v>646</v>
      </c>
      <c r="E67" s="390" t="s">
        <v>253</v>
      </c>
      <c r="F67" s="390"/>
    </row>
    <row r="68" spans="1:6" ht="15">
      <c r="A68" s="393"/>
      <c r="B68" s="410"/>
      <c r="C68" s="388" t="s">
        <v>614</v>
      </c>
      <c r="D68" s="389" t="s">
        <v>646</v>
      </c>
      <c r="E68" s="390" t="s">
        <v>240</v>
      </c>
      <c r="F68" s="390"/>
    </row>
    <row r="69" spans="1:6" ht="15">
      <c r="A69" s="372"/>
      <c r="B69" s="411"/>
      <c r="C69" s="372"/>
      <c r="D69" s="412"/>
      <c r="E69" s="413"/>
      <c r="F69" s="411"/>
    </row>
    <row r="70" spans="1:6" ht="30">
      <c r="A70" s="386" t="s">
        <v>645</v>
      </c>
      <c r="B70" s="407" t="s">
        <v>649</v>
      </c>
      <c r="C70" s="388" t="s">
        <v>648</v>
      </c>
      <c r="D70" s="389" t="s">
        <v>644</v>
      </c>
      <c r="E70" s="390" t="s">
        <v>253</v>
      </c>
      <c r="F70" s="390"/>
    </row>
    <row r="71" spans="1:6" ht="15">
      <c r="A71" s="393"/>
      <c r="B71" s="410"/>
      <c r="C71" s="388" t="s">
        <v>614</v>
      </c>
      <c r="D71" s="389" t="s">
        <v>644</v>
      </c>
      <c r="E71" s="390" t="s">
        <v>240</v>
      </c>
      <c r="F71" s="390"/>
    </row>
    <row r="72" spans="1:6" ht="15">
      <c r="A72" s="372"/>
      <c r="B72" s="411"/>
      <c r="C72" s="372"/>
      <c r="D72" s="412"/>
      <c r="E72" s="413"/>
      <c r="F72" s="411"/>
    </row>
    <row r="73" spans="1:6" ht="30">
      <c r="A73" s="386" t="s">
        <v>751</v>
      </c>
      <c r="B73" s="407" t="s">
        <v>864</v>
      </c>
      <c r="C73" s="388" t="s">
        <v>648</v>
      </c>
      <c r="D73" s="389" t="s">
        <v>865</v>
      </c>
      <c r="E73" s="390" t="s">
        <v>253</v>
      </c>
      <c r="F73" s="390"/>
    </row>
    <row r="74" spans="1:6" ht="15">
      <c r="A74" s="393"/>
      <c r="B74" s="410"/>
      <c r="C74" s="388" t="s">
        <v>614</v>
      </c>
      <c r="D74" s="389" t="s">
        <v>644</v>
      </c>
      <c r="E74" s="390" t="s">
        <v>240</v>
      </c>
      <c r="F74" s="390"/>
    </row>
    <row r="75" spans="1:6" ht="15">
      <c r="A75" s="372"/>
      <c r="B75" s="411"/>
      <c r="C75" s="372"/>
      <c r="D75" s="412"/>
      <c r="E75" s="413"/>
      <c r="F75" s="411"/>
    </row>
    <row r="76" spans="1:6" ht="30">
      <c r="A76" s="386" t="s">
        <v>1093</v>
      </c>
      <c r="B76" s="407" t="s">
        <v>1092</v>
      </c>
      <c r="C76" s="388" t="s">
        <v>648</v>
      </c>
      <c r="D76" s="389" t="s">
        <v>1094</v>
      </c>
      <c r="E76" s="390" t="s">
        <v>253</v>
      </c>
      <c r="F76" s="390"/>
    </row>
    <row r="77" spans="1:6" ht="15">
      <c r="A77" s="393"/>
      <c r="B77" s="410"/>
      <c r="C77" s="388" t="s">
        <v>614</v>
      </c>
      <c r="D77" s="389" t="s">
        <v>644</v>
      </c>
      <c r="E77" s="390" t="s">
        <v>240</v>
      </c>
      <c r="F77" s="390"/>
    </row>
    <row r="78" spans="1:6" ht="15">
      <c r="A78" s="372"/>
      <c r="B78" s="411"/>
      <c r="C78" s="372"/>
      <c r="D78" s="412"/>
      <c r="E78" s="413"/>
      <c r="F78" s="411"/>
    </row>
    <row r="79" spans="1:6" ht="30">
      <c r="A79" s="386" t="s">
        <v>2164</v>
      </c>
      <c r="B79" s="407" t="s">
        <v>3004</v>
      </c>
      <c r="C79" s="388" t="s">
        <v>648</v>
      </c>
      <c r="D79" s="389" t="s">
        <v>3005</v>
      </c>
      <c r="E79" s="390" t="s">
        <v>253</v>
      </c>
      <c r="F79" s="390"/>
    </row>
    <row r="80" spans="1:6" ht="15">
      <c r="A80" s="372"/>
      <c r="B80" s="411"/>
      <c r="C80" s="372"/>
      <c r="D80" s="412"/>
      <c r="E80" s="413"/>
      <c r="F80" s="411"/>
    </row>
    <row r="81" spans="1:6" ht="30">
      <c r="A81" s="661" t="s">
        <v>2658</v>
      </c>
      <c r="B81" s="662" t="s">
        <v>3006</v>
      </c>
      <c r="C81" s="663" t="s">
        <v>648</v>
      </c>
      <c r="D81" s="664">
        <v>10</v>
      </c>
      <c r="E81" s="665" t="s">
        <v>253</v>
      </c>
      <c r="F81" s="390"/>
    </row>
    <row r="82" spans="1:6" ht="15">
      <c r="A82" s="372"/>
      <c r="B82" s="411"/>
      <c r="C82" s="372"/>
      <c r="D82" s="412"/>
      <c r="E82" s="413"/>
      <c r="F82" s="411"/>
    </row>
    <row r="83" spans="1:6" ht="30">
      <c r="A83" s="386" t="s">
        <v>627</v>
      </c>
      <c r="B83" s="407" t="s">
        <v>626</v>
      </c>
      <c r="C83" s="395" t="s">
        <v>164</v>
      </c>
      <c r="D83" s="389" t="s">
        <v>621</v>
      </c>
      <c r="E83" s="390" t="s">
        <v>463</v>
      </c>
      <c r="F83" s="390"/>
    </row>
    <row r="84" spans="1:6" ht="15">
      <c r="A84" s="393"/>
      <c r="B84" s="410"/>
      <c r="C84" s="395" t="s">
        <v>628</v>
      </c>
      <c r="D84" s="389" t="s">
        <v>621</v>
      </c>
      <c r="E84" s="390" t="s">
        <v>463</v>
      </c>
      <c r="F84" s="390"/>
    </row>
    <row r="85" spans="1:6" ht="15.75" thickBot="1">
      <c r="A85" s="414"/>
      <c r="B85" s="415"/>
      <c r="C85" s="416"/>
      <c r="D85" s="417"/>
      <c r="E85" s="418"/>
      <c r="F85" s="419"/>
    </row>
    <row r="86" spans="1:6" ht="15.75" thickBot="1">
      <c r="A86" s="420" t="s">
        <v>1973</v>
      </c>
      <c r="B86" s="421"/>
      <c r="C86" s="362"/>
      <c r="D86" s="361"/>
      <c r="E86" s="362"/>
      <c r="F86" s="363"/>
    </row>
    <row r="87" spans="1:6" ht="13.5" thickBot="1">
      <c r="A87" s="422"/>
      <c r="B87" s="423" t="s">
        <v>1974</v>
      </c>
      <c r="C87" s="424" t="s">
        <v>1975</v>
      </c>
      <c r="D87" s="425"/>
      <c r="E87" s="423" t="s">
        <v>1976</v>
      </c>
      <c r="F87" s="363"/>
    </row>
    <row r="88" spans="1:6" ht="15" thickBot="1">
      <c r="A88" s="426" t="s">
        <v>1977</v>
      </c>
      <c r="B88" s="427" t="s">
        <v>1978</v>
      </c>
      <c r="C88" s="428" t="s">
        <v>1979</v>
      </c>
      <c r="D88" s="429"/>
      <c r="E88" s="428" t="s">
        <v>1980</v>
      </c>
      <c r="F88" s="363"/>
    </row>
    <row r="89" spans="1:6" ht="15" thickBot="1">
      <c r="A89" s="426" t="s">
        <v>1981</v>
      </c>
      <c r="B89" s="427" t="s">
        <v>1978</v>
      </c>
      <c r="C89" s="427" t="s">
        <v>1982</v>
      </c>
      <c r="D89" s="429"/>
      <c r="E89" s="427" t="s">
        <v>1983</v>
      </c>
      <c r="F89" s="363"/>
    </row>
    <row r="90" spans="1:6" ht="15" thickBot="1">
      <c r="A90" s="426" t="s">
        <v>1984</v>
      </c>
      <c r="B90" s="427" t="s">
        <v>1978</v>
      </c>
      <c r="C90" s="427" t="s">
        <v>1978</v>
      </c>
      <c r="D90" s="429"/>
      <c r="E90" s="427" t="s">
        <v>1985</v>
      </c>
      <c r="F90" s="363"/>
    </row>
    <row r="91" spans="1:6" ht="15" thickBot="1">
      <c r="A91" s="426" t="s">
        <v>1986</v>
      </c>
      <c r="B91" s="427" t="s">
        <v>1978</v>
      </c>
      <c r="C91" s="427" t="s">
        <v>1987</v>
      </c>
      <c r="D91" s="429"/>
      <c r="E91" s="427" t="s">
        <v>1988</v>
      </c>
      <c r="F91" s="363"/>
    </row>
    <row r="92" spans="1:6" ht="15" thickBot="1">
      <c r="A92" s="426" t="s">
        <v>1989</v>
      </c>
      <c r="B92" s="427" t="s">
        <v>1978</v>
      </c>
      <c r="C92" s="427" t="s">
        <v>1978</v>
      </c>
      <c r="D92" s="429"/>
      <c r="E92" s="427" t="s">
        <v>1985</v>
      </c>
      <c r="F92" s="363"/>
    </row>
    <row r="93" spans="1:6" ht="14.25">
      <c r="A93" s="430"/>
      <c r="B93" s="431"/>
      <c r="C93" s="431"/>
      <c r="D93" s="361"/>
      <c r="E93" s="431"/>
      <c r="F93" s="363"/>
    </row>
    <row r="94" spans="1:6" ht="13.5" thickBot="1">
      <c r="A94" s="364"/>
      <c r="B94" s="365"/>
      <c r="C94" s="366"/>
      <c r="D94" s="361"/>
      <c r="E94" s="362"/>
      <c r="F94" s="363"/>
    </row>
    <row r="95" spans="1:6" ht="15">
      <c r="A95" s="355" t="s">
        <v>1990</v>
      </c>
      <c r="B95" s="356"/>
      <c r="C95" s="357"/>
      <c r="D95" s="358"/>
      <c r="E95" s="359"/>
      <c r="F95" s="360"/>
    </row>
    <row r="96" spans="1:6" ht="15.75" thickBot="1">
      <c r="A96" s="420"/>
      <c r="B96" s="432"/>
      <c r="C96" s="366"/>
      <c r="D96" s="433"/>
      <c r="E96" s="362"/>
      <c r="F96" s="434"/>
    </row>
    <row r="97" spans="1:6" ht="13.5" thickBot="1">
      <c r="A97" s="422"/>
      <c r="B97" s="423" t="s">
        <v>1974</v>
      </c>
      <c r="C97" s="423" t="s">
        <v>1975</v>
      </c>
      <c r="D97" s="435"/>
      <c r="E97" s="423" t="s">
        <v>1976</v>
      </c>
      <c r="F97" s="363"/>
    </row>
    <row r="98" spans="1:6" ht="15" thickBot="1">
      <c r="A98" s="426" t="s">
        <v>1977</v>
      </c>
      <c r="B98" s="436">
        <v>75</v>
      </c>
      <c r="C98" s="437">
        <v>0</v>
      </c>
      <c r="D98" s="429"/>
      <c r="E98" s="438">
        <f>B98+C98</f>
        <v>75</v>
      </c>
      <c r="F98" s="363"/>
    </row>
    <row r="99" spans="1:6" ht="15" thickBot="1">
      <c r="A99" s="426" t="s">
        <v>1981</v>
      </c>
      <c r="B99" s="436">
        <v>75</v>
      </c>
      <c r="C99" s="439">
        <v>15</v>
      </c>
      <c r="D99" s="429"/>
      <c r="E99" s="438">
        <f>B99+C99</f>
        <v>90</v>
      </c>
      <c r="F99" s="363"/>
    </row>
    <row r="100" spans="1:6" ht="15" thickBot="1">
      <c r="A100" s="426" t="s">
        <v>1991</v>
      </c>
      <c r="B100" s="436">
        <v>75</v>
      </c>
      <c r="C100" s="439">
        <v>35</v>
      </c>
      <c r="D100" s="429"/>
      <c r="E100" s="438">
        <f>B100+C100</f>
        <v>110</v>
      </c>
      <c r="F100" s="363"/>
    </row>
    <row r="101" spans="1:6" ht="15" thickBot="1">
      <c r="A101" s="426" t="s">
        <v>1986</v>
      </c>
      <c r="B101" s="436">
        <v>75</v>
      </c>
      <c r="C101" s="439">
        <v>65</v>
      </c>
      <c r="D101" s="429"/>
      <c r="E101" s="438">
        <f>B101+C101</f>
        <v>140</v>
      </c>
      <c r="F101" s="363"/>
    </row>
    <row r="102" spans="1:6" ht="15" thickBot="1">
      <c r="A102" s="426" t="s">
        <v>1989</v>
      </c>
      <c r="B102" s="436">
        <v>75</v>
      </c>
      <c r="C102" s="439">
        <v>35</v>
      </c>
      <c r="D102" s="429"/>
      <c r="E102" s="438">
        <f>B102+C102</f>
        <v>110</v>
      </c>
      <c r="F102" s="434"/>
    </row>
  </sheetData>
  <mergeCells count="1">
    <mergeCell ref="A3:C3"/>
  </mergeCells>
  <pageMargins left="0.7" right="0.7" top="0.75" bottom="0.75" header="0.3" footer="0.3"/>
  <pageSetup orientation="portrait" horizontalDpi="4294967295"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9"/>
  <sheetViews>
    <sheetView topLeftCell="A9" workbookViewId="0">
      <selection activeCell="A9" sqref="A9"/>
    </sheetView>
  </sheetViews>
  <sheetFormatPr defaultColWidth="8.85546875" defaultRowHeight="15"/>
  <cols>
    <col min="1" max="1" width="15.85546875" style="116" bestFit="1" customWidth="1"/>
    <col min="2" max="2" width="27" style="116" bestFit="1" customWidth="1"/>
    <col min="3" max="16384" width="8.85546875" style="116"/>
  </cols>
  <sheetData>
    <row r="1" spans="1:3" hidden="1">
      <c r="A1" s="120" t="s">
        <v>203</v>
      </c>
      <c r="B1" s="120" t="s">
        <v>204</v>
      </c>
      <c r="C1" s="117" t="s">
        <v>185</v>
      </c>
    </row>
    <row r="2" spans="1:3" hidden="1">
      <c r="A2" s="118" t="s">
        <v>205</v>
      </c>
      <c r="B2" s="118">
        <v>1</v>
      </c>
      <c r="C2" s="116" t="s">
        <v>177</v>
      </c>
    </row>
    <row r="3" spans="1:3" hidden="1">
      <c r="A3" s="118" t="s">
        <v>206</v>
      </c>
      <c r="B3" s="118">
        <v>1</v>
      </c>
      <c r="C3" s="116" t="s">
        <v>207</v>
      </c>
    </row>
    <row r="4" spans="1:3" hidden="1">
      <c r="A4" s="118" t="s">
        <v>208</v>
      </c>
      <c r="B4" s="119">
        <f>1/1.4</f>
        <v>0.7142857142857143</v>
      </c>
      <c r="C4" s="116" t="s">
        <v>465</v>
      </c>
    </row>
    <row r="5" spans="1:3" hidden="1">
      <c r="A5" s="118" t="s">
        <v>209</v>
      </c>
      <c r="B5" s="119">
        <v>1.3</v>
      </c>
      <c r="C5" s="116" t="s">
        <v>210</v>
      </c>
    </row>
    <row r="6" spans="1:3" hidden="1">
      <c r="A6" s="118" t="s">
        <v>211</v>
      </c>
      <c r="B6" s="118">
        <v>1</v>
      </c>
      <c r="C6" s="116" t="s">
        <v>177</v>
      </c>
    </row>
    <row r="7" spans="1:3" hidden="1">
      <c r="A7" s="118" t="s">
        <v>188</v>
      </c>
      <c r="B7" s="118">
        <v>0.7</v>
      </c>
      <c r="C7" s="116" t="s">
        <v>177</v>
      </c>
    </row>
    <row r="8" spans="1:3" hidden="1">
      <c r="A8" s="118" t="s">
        <v>187</v>
      </c>
      <c r="B8" s="118">
        <v>1.3</v>
      </c>
      <c r="C8" s="116" t="s">
        <v>177</v>
      </c>
    </row>
    <row r="9" spans="1:3">
      <c r="A9" s="118"/>
      <c r="B9" s="118"/>
    </row>
  </sheetData>
  <sheetProtection password="CFCF" sheet="1" objects="1" scenarios="1"/>
  <phoneticPr fontId="52" type="noConversion"/>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5"/>
  <sheetViews>
    <sheetView zoomScale="110" zoomScaleNormal="110" zoomScaleSheetLayoutView="90" workbookViewId="0">
      <selection activeCell="B1" sqref="B1"/>
    </sheetView>
  </sheetViews>
  <sheetFormatPr defaultColWidth="9.28515625" defaultRowHeight="11.25"/>
  <cols>
    <col min="1" max="1" width="90.7109375" style="241" customWidth="1"/>
    <col min="2" max="2" width="16.28515625" style="203" customWidth="1"/>
    <col min="3" max="4" width="15.85546875" style="203" customWidth="1"/>
    <col min="5" max="5" width="20.140625" style="203" customWidth="1"/>
    <col min="6" max="6" width="0.5703125" style="218" customWidth="1"/>
    <col min="7" max="8" width="8.7109375" style="207" customWidth="1"/>
    <col min="9" max="11" width="0.5703125" style="207" customWidth="1"/>
    <col min="12" max="12" width="0.7109375" style="203" customWidth="1"/>
    <col min="13" max="13" width="9.28515625" style="541"/>
    <col min="14" max="14" width="9.28515625" style="448" customWidth="1"/>
    <col min="15" max="15" width="12" style="541" hidden="1" customWidth="1"/>
    <col min="16" max="17" width="0" style="541" hidden="1" customWidth="1"/>
    <col min="18" max="21" width="9.28515625" style="541"/>
    <col min="22" max="16384" width="9.28515625" style="203"/>
  </cols>
  <sheetData>
    <row r="1" spans="1:23" ht="12.75">
      <c r="A1" s="444"/>
      <c r="B1" s="201" t="s">
        <v>1994</v>
      </c>
      <c r="C1" s="202"/>
      <c r="D1" s="202"/>
      <c r="F1" s="204"/>
      <c r="G1" s="205" t="s">
        <v>1121</v>
      </c>
      <c r="H1" s="205" t="s">
        <v>1121</v>
      </c>
      <c r="I1" s="204"/>
      <c r="J1" s="204"/>
      <c r="K1" s="204"/>
      <c r="L1" s="204"/>
      <c r="N1" s="542"/>
      <c r="O1" s="543"/>
      <c r="P1" s="543" t="s">
        <v>1121</v>
      </c>
    </row>
    <row r="2" spans="1:23">
      <c r="A2" s="445"/>
      <c r="B2" s="203" t="s">
        <v>2531</v>
      </c>
      <c r="C2" s="202"/>
      <c r="D2" s="202"/>
      <c r="F2" s="204"/>
      <c r="I2" s="204"/>
      <c r="J2" s="204"/>
      <c r="K2" s="204"/>
      <c r="L2" s="204"/>
      <c r="N2" s="542"/>
      <c r="O2" s="543"/>
      <c r="P2" s="543"/>
    </row>
    <row r="3" spans="1:23">
      <c r="A3" s="445"/>
      <c r="B3" s="203" t="s">
        <v>2532</v>
      </c>
      <c r="D3" s="202"/>
      <c r="F3" s="204"/>
      <c r="G3" s="208">
        <v>1</v>
      </c>
      <c r="H3" s="208">
        <v>0.2</v>
      </c>
      <c r="I3" s="204"/>
      <c r="J3" s="204"/>
      <c r="K3" s="204"/>
      <c r="L3" s="204"/>
      <c r="N3" s="542"/>
      <c r="O3" s="543"/>
      <c r="P3" s="543">
        <v>0.71428599999999998</v>
      </c>
    </row>
    <row r="4" spans="1:23" ht="12" thickBot="1">
      <c r="A4" s="445"/>
      <c r="B4" s="202"/>
      <c r="C4" s="202"/>
      <c r="D4" s="202"/>
      <c r="E4" s="202"/>
      <c r="F4" s="204"/>
      <c r="G4" s="205" t="s">
        <v>177</v>
      </c>
      <c r="H4" s="205" t="s">
        <v>177</v>
      </c>
      <c r="I4" s="204"/>
      <c r="J4" s="204"/>
      <c r="K4" s="204"/>
      <c r="L4" s="204"/>
      <c r="N4" s="542"/>
      <c r="O4" s="543"/>
      <c r="P4" s="543" t="s">
        <v>465</v>
      </c>
    </row>
    <row r="5" spans="1:23" s="211" customFormat="1" ht="33.75">
      <c r="A5" s="209" t="s">
        <v>1995</v>
      </c>
      <c r="B5" s="210" t="s">
        <v>1122</v>
      </c>
      <c r="C5" s="210" t="s">
        <v>1123</v>
      </c>
      <c r="D5" s="210" t="s">
        <v>1124</v>
      </c>
      <c r="E5" s="210"/>
      <c r="F5" s="204"/>
      <c r="G5" s="210" t="s">
        <v>1125</v>
      </c>
      <c r="H5" s="210" t="s">
        <v>1126</v>
      </c>
      <c r="I5" s="204"/>
      <c r="J5" s="204"/>
      <c r="K5" s="204"/>
      <c r="L5" s="204"/>
      <c r="M5" s="544"/>
      <c r="N5" s="542"/>
      <c r="O5" s="545" t="s">
        <v>1825</v>
      </c>
      <c r="P5" s="546" t="s">
        <v>1125</v>
      </c>
      <c r="Q5" s="544" t="s">
        <v>1826</v>
      </c>
      <c r="R5" s="544"/>
      <c r="S5" s="544"/>
      <c r="T5" s="544"/>
      <c r="U5" s="544"/>
    </row>
    <row r="6" spans="1:23" ht="33.75">
      <c r="A6" s="212" t="s">
        <v>1127</v>
      </c>
      <c r="B6" s="213"/>
      <c r="C6" s="213"/>
      <c r="D6" s="213"/>
      <c r="E6" s="213"/>
      <c r="F6" s="204"/>
      <c r="I6" s="204"/>
      <c r="J6" s="204"/>
      <c r="K6" s="204"/>
      <c r="L6" s="204"/>
      <c r="N6" s="542"/>
      <c r="O6" s="543"/>
      <c r="P6" s="543"/>
    </row>
    <row r="7" spans="1:23">
      <c r="A7" s="446" t="s">
        <v>1109</v>
      </c>
      <c r="B7" s="215"/>
      <c r="C7" s="215"/>
      <c r="D7" s="215"/>
      <c r="E7" s="215"/>
      <c r="F7" s="204"/>
      <c r="G7" s="216"/>
      <c r="H7" s="217"/>
      <c r="I7" s="204"/>
      <c r="J7" s="204"/>
      <c r="K7" s="204"/>
      <c r="L7" s="204"/>
      <c r="N7" s="542"/>
      <c r="O7" s="543"/>
      <c r="P7" s="543"/>
    </row>
    <row r="8" spans="1:23">
      <c r="A8" s="212" t="s">
        <v>1996</v>
      </c>
      <c r="B8" s="213" t="s">
        <v>1128</v>
      </c>
      <c r="C8" s="213" t="s">
        <v>1129</v>
      </c>
      <c r="D8" s="213" t="s">
        <v>1130</v>
      </c>
      <c r="E8" s="218"/>
      <c r="F8" s="204"/>
      <c r="G8" s="221">
        <v>2160</v>
      </c>
      <c r="H8" s="222">
        <v>1080</v>
      </c>
      <c r="I8" s="204"/>
      <c r="J8" s="204"/>
      <c r="K8" s="204"/>
      <c r="L8" s="204"/>
      <c r="N8" s="447">
        <v>0.5</v>
      </c>
      <c r="O8" s="547">
        <v>1.393939393939394</v>
      </c>
      <c r="P8" s="543">
        <v>1482</v>
      </c>
      <c r="Q8" s="548">
        <v>300</v>
      </c>
      <c r="S8" s="549"/>
      <c r="T8" s="549"/>
      <c r="U8" s="549"/>
      <c r="V8" s="223"/>
      <c r="W8" s="223"/>
    </row>
    <row r="9" spans="1:23">
      <c r="A9" s="212" t="s">
        <v>1997</v>
      </c>
      <c r="B9" s="213" t="s">
        <v>1131</v>
      </c>
      <c r="C9" s="213" t="s">
        <v>1132</v>
      </c>
      <c r="D9" s="213" t="s">
        <v>1133</v>
      </c>
      <c r="E9" s="218"/>
      <c r="F9" s="204"/>
      <c r="G9" s="221">
        <v>2160</v>
      </c>
      <c r="H9" s="222">
        <v>1080</v>
      </c>
      <c r="I9" s="204"/>
      <c r="J9" s="204"/>
      <c r="K9" s="204"/>
      <c r="L9" s="204"/>
      <c r="N9" s="447">
        <v>0.5</v>
      </c>
      <c r="O9" s="547">
        <v>1.393939393939394</v>
      </c>
      <c r="P9" s="543">
        <v>1482</v>
      </c>
      <c r="Q9" s="548">
        <v>300</v>
      </c>
      <c r="S9" s="549"/>
      <c r="T9" s="549"/>
      <c r="U9" s="549"/>
      <c r="V9" s="223"/>
      <c r="W9" s="223"/>
    </row>
    <row r="10" spans="1:23">
      <c r="A10" s="212" t="s">
        <v>1998</v>
      </c>
      <c r="B10" s="213" t="s">
        <v>1134</v>
      </c>
      <c r="C10" s="213" t="s">
        <v>1135</v>
      </c>
      <c r="D10" s="213" t="s">
        <v>1136</v>
      </c>
      <c r="E10" s="218"/>
      <c r="F10" s="204"/>
      <c r="G10" s="221">
        <v>4320</v>
      </c>
      <c r="H10" s="222">
        <v>2160</v>
      </c>
      <c r="I10" s="204"/>
      <c r="J10" s="204"/>
      <c r="K10" s="204"/>
      <c r="L10" s="204"/>
      <c r="N10" s="447">
        <v>0.5</v>
      </c>
      <c r="O10" s="547">
        <v>1.393939393939394</v>
      </c>
      <c r="P10" s="543">
        <v>2964</v>
      </c>
      <c r="Q10" s="548">
        <v>600</v>
      </c>
      <c r="S10" s="549"/>
      <c r="T10" s="549"/>
      <c r="U10" s="549"/>
      <c r="V10" s="223"/>
      <c r="W10" s="223"/>
    </row>
    <row r="11" spans="1:23">
      <c r="A11" s="212"/>
      <c r="B11" s="213"/>
      <c r="C11" s="213"/>
      <c r="D11" s="213"/>
      <c r="E11" s="218"/>
      <c r="F11" s="204"/>
      <c r="G11" s="221"/>
      <c r="H11" s="222"/>
      <c r="I11" s="204"/>
      <c r="J11" s="204"/>
      <c r="K11" s="204"/>
      <c r="L11" s="204"/>
      <c r="O11" s="547"/>
      <c r="P11" s="543"/>
      <c r="Q11" s="548"/>
    </row>
    <row r="12" spans="1:23">
      <c r="A12" s="212" t="s">
        <v>1999</v>
      </c>
      <c r="B12" s="213" t="s">
        <v>1137</v>
      </c>
      <c r="C12" s="213" t="s">
        <v>1138</v>
      </c>
      <c r="D12" s="213" t="s">
        <v>1139</v>
      </c>
      <c r="E12" s="218"/>
      <c r="F12" s="204"/>
      <c r="G12" s="221">
        <v>3240</v>
      </c>
      <c r="H12" s="222">
        <v>1620</v>
      </c>
      <c r="I12" s="204"/>
      <c r="J12" s="204"/>
      <c r="K12" s="204"/>
      <c r="L12" s="204"/>
      <c r="N12" s="447">
        <v>0.5</v>
      </c>
      <c r="O12" s="547">
        <v>1.393939393939394</v>
      </c>
      <c r="P12" s="543">
        <v>2225</v>
      </c>
      <c r="Q12" s="548">
        <v>448</v>
      </c>
      <c r="S12" s="549"/>
      <c r="T12" s="549"/>
      <c r="U12" s="549"/>
      <c r="V12" s="223"/>
      <c r="W12" s="223"/>
    </row>
    <row r="13" spans="1:23">
      <c r="A13" s="212" t="s">
        <v>2000</v>
      </c>
      <c r="B13" s="213" t="s">
        <v>1140</v>
      </c>
      <c r="C13" s="213" t="s">
        <v>1141</v>
      </c>
      <c r="D13" s="213" t="s">
        <v>1142</v>
      </c>
      <c r="E13" s="218"/>
      <c r="F13" s="204"/>
      <c r="G13" s="221">
        <v>3240</v>
      </c>
      <c r="H13" s="222">
        <v>1620</v>
      </c>
      <c r="I13" s="204"/>
      <c r="J13" s="204"/>
      <c r="K13" s="204"/>
      <c r="L13" s="204"/>
      <c r="N13" s="447">
        <v>0.5</v>
      </c>
      <c r="O13" s="547">
        <v>1.393939393939394</v>
      </c>
      <c r="P13" s="543">
        <v>2225</v>
      </c>
      <c r="Q13" s="548">
        <v>448</v>
      </c>
      <c r="S13" s="549"/>
      <c r="T13" s="549"/>
      <c r="U13" s="549"/>
      <c r="V13" s="223"/>
      <c r="W13" s="223"/>
    </row>
    <row r="14" spans="1:23">
      <c r="A14" s="212" t="s">
        <v>2001</v>
      </c>
      <c r="B14" s="213" t="s">
        <v>1143</v>
      </c>
      <c r="C14" s="213" t="s">
        <v>1144</v>
      </c>
      <c r="D14" s="213" t="s">
        <v>1145</v>
      </c>
      <c r="E14" s="218"/>
      <c r="F14" s="204"/>
      <c r="G14" s="221">
        <v>6480</v>
      </c>
      <c r="H14" s="222">
        <v>3240</v>
      </c>
      <c r="I14" s="204"/>
      <c r="J14" s="204"/>
      <c r="K14" s="204"/>
      <c r="L14" s="204"/>
      <c r="N14" s="447">
        <v>0.5</v>
      </c>
      <c r="O14" s="547">
        <v>1.393939393939394</v>
      </c>
      <c r="P14" s="543">
        <v>4450</v>
      </c>
      <c r="Q14" s="548">
        <v>896</v>
      </c>
      <c r="S14" s="549"/>
      <c r="T14" s="549"/>
      <c r="U14" s="549"/>
      <c r="V14" s="223"/>
      <c r="W14" s="223"/>
    </row>
    <row r="15" spans="1:23">
      <c r="A15" s="446" t="s">
        <v>1108</v>
      </c>
      <c r="B15" s="215"/>
      <c r="C15" s="215"/>
      <c r="D15" s="215"/>
      <c r="E15" s="215"/>
      <c r="F15" s="204"/>
      <c r="G15" s="224"/>
      <c r="H15" s="225"/>
      <c r="I15" s="204"/>
      <c r="J15" s="204"/>
      <c r="K15" s="204"/>
      <c r="L15" s="204"/>
      <c r="O15" s="547"/>
      <c r="P15" s="543"/>
      <c r="Q15" s="548"/>
    </row>
    <row r="16" spans="1:23">
      <c r="A16" s="212" t="s">
        <v>2002</v>
      </c>
      <c r="B16" s="213" t="s">
        <v>1146</v>
      </c>
      <c r="C16" s="213" t="s">
        <v>1147</v>
      </c>
      <c r="D16" s="213" t="s">
        <v>1148</v>
      </c>
      <c r="E16" s="218"/>
      <c r="F16" s="204"/>
      <c r="G16" s="221">
        <v>4320</v>
      </c>
      <c r="H16" s="222">
        <v>1728</v>
      </c>
      <c r="I16" s="204"/>
      <c r="J16" s="204"/>
      <c r="K16" s="204"/>
      <c r="L16" s="204"/>
      <c r="N16" s="447">
        <v>0.4</v>
      </c>
      <c r="O16" s="547">
        <v>1.393939393939394</v>
      </c>
      <c r="P16" s="543">
        <v>2968</v>
      </c>
      <c r="Q16" s="548">
        <v>596</v>
      </c>
      <c r="S16" s="549"/>
      <c r="T16" s="549"/>
      <c r="U16" s="549"/>
      <c r="V16" s="223"/>
      <c r="W16" s="223"/>
    </row>
    <row r="17" spans="1:23">
      <c r="A17" s="212" t="s">
        <v>2003</v>
      </c>
      <c r="B17" s="213" t="s">
        <v>1149</v>
      </c>
      <c r="C17" s="213" t="s">
        <v>1150</v>
      </c>
      <c r="D17" s="213" t="s">
        <v>1151</v>
      </c>
      <c r="E17" s="218"/>
      <c r="F17" s="204"/>
      <c r="G17" s="221">
        <v>4320</v>
      </c>
      <c r="H17" s="222">
        <v>1728</v>
      </c>
      <c r="I17" s="204"/>
      <c r="J17" s="204"/>
      <c r="K17" s="204"/>
      <c r="L17" s="204"/>
      <c r="N17" s="447">
        <v>0.4</v>
      </c>
      <c r="O17" s="547">
        <v>1.393939393939394</v>
      </c>
      <c r="P17" s="543">
        <v>2968</v>
      </c>
      <c r="Q17" s="548">
        <v>596</v>
      </c>
      <c r="S17" s="549"/>
      <c r="T17" s="549"/>
      <c r="U17" s="549"/>
      <c r="V17" s="223"/>
      <c r="W17" s="223"/>
    </row>
    <row r="18" spans="1:23">
      <c r="A18" s="212" t="s">
        <v>2004</v>
      </c>
      <c r="B18" s="213" t="s">
        <v>1152</v>
      </c>
      <c r="C18" s="213" t="s">
        <v>1153</v>
      </c>
      <c r="D18" s="213" t="s">
        <v>1154</v>
      </c>
      <c r="E18" s="218"/>
      <c r="F18" s="204"/>
      <c r="G18" s="221">
        <v>8640</v>
      </c>
      <c r="H18" s="222">
        <v>3456</v>
      </c>
      <c r="I18" s="204"/>
      <c r="J18" s="204"/>
      <c r="K18" s="204"/>
      <c r="L18" s="204"/>
      <c r="N18" s="447">
        <v>0.4</v>
      </c>
      <c r="O18" s="547">
        <v>1.393939393939394</v>
      </c>
      <c r="P18" s="543">
        <v>5936</v>
      </c>
      <c r="Q18" s="548">
        <v>1192</v>
      </c>
      <c r="S18" s="549"/>
      <c r="T18" s="549"/>
      <c r="U18" s="549"/>
      <c r="V18" s="223"/>
      <c r="W18" s="223"/>
    </row>
    <row r="19" spans="1:23">
      <c r="A19" s="212"/>
      <c r="B19" s="213"/>
      <c r="C19" s="213"/>
      <c r="D19" s="213"/>
      <c r="E19" s="218"/>
      <c r="F19" s="204"/>
      <c r="G19" s="221"/>
      <c r="H19" s="222"/>
      <c r="I19" s="204"/>
      <c r="J19" s="204"/>
      <c r="K19" s="204"/>
      <c r="L19" s="204"/>
      <c r="O19" s="547"/>
      <c r="P19" s="543"/>
      <c r="Q19" s="548"/>
    </row>
    <row r="20" spans="1:23">
      <c r="A20" s="212" t="s">
        <v>2005</v>
      </c>
      <c r="B20" s="213" t="s">
        <v>1155</v>
      </c>
      <c r="C20" s="213" t="s">
        <v>1156</v>
      </c>
      <c r="D20" s="213" t="s">
        <v>1157</v>
      </c>
      <c r="E20" s="218"/>
      <c r="F20" s="204"/>
      <c r="G20" s="221">
        <v>6485</v>
      </c>
      <c r="H20" s="222">
        <v>2594</v>
      </c>
      <c r="I20" s="204"/>
      <c r="J20" s="204"/>
      <c r="K20" s="204"/>
      <c r="L20" s="204"/>
      <c r="N20" s="447">
        <v>0.4</v>
      </c>
      <c r="O20" s="547">
        <v>1.3940186915887851</v>
      </c>
      <c r="P20" s="543">
        <v>4454</v>
      </c>
      <c r="Q20" s="548">
        <v>896</v>
      </c>
      <c r="S20" s="549"/>
      <c r="T20" s="549"/>
      <c r="U20" s="549"/>
      <c r="V20" s="223"/>
      <c r="W20" s="223"/>
    </row>
    <row r="21" spans="1:23">
      <c r="A21" s="212" t="s">
        <v>2006</v>
      </c>
      <c r="B21" s="213" t="s">
        <v>1158</v>
      </c>
      <c r="C21" s="213" t="s">
        <v>1159</v>
      </c>
      <c r="D21" s="213" t="s">
        <v>1160</v>
      </c>
      <c r="E21" s="218"/>
      <c r="F21" s="204"/>
      <c r="G21" s="221">
        <v>6485</v>
      </c>
      <c r="H21" s="222">
        <v>2594</v>
      </c>
      <c r="I21" s="204"/>
      <c r="J21" s="204"/>
      <c r="K21" s="204"/>
      <c r="L21" s="204"/>
      <c r="N21" s="447">
        <v>0.4</v>
      </c>
      <c r="O21" s="547">
        <v>1.3940186915887851</v>
      </c>
      <c r="P21" s="543">
        <v>4454</v>
      </c>
      <c r="Q21" s="548">
        <v>896</v>
      </c>
      <c r="S21" s="549"/>
      <c r="T21" s="549"/>
      <c r="U21" s="549"/>
      <c r="V21" s="223"/>
      <c r="W21" s="223"/>
    </row>
    <row r="22" spans="1:23">
      <c r="A22" s="212" t="s">
        <v>2007</v>
      </c>
      <c r="B22" s="213" t="s">
        <v>1161</v>
      </c>
      <c r="C22" s="213" t="s">
        <v>1162</v>
      </c>
      <c r="D22" s="213" t="s">
        <v>1163</v>
      </c>
      <c r="E22" s="218"/>
      <c r="F22" s="204"/>
      <c r="G22" s="221">
        <v>12970</v>
      </c>
      <c r="H22" s="222">
        <v>5188</v>
      </c>
      <c r="I22" s="204"/>
      <c r="J22" s="204"/>
      <c r="K22" s="204"/>
      <c r="L22" s="204"/>
      <c r="N22" s="447">
        <v>0.4</v>
      </c>
      <c r="O22" s="547">
        <v>1.3940186915887851</v>
      </c>
      <c r="P22" s="543">
        <v>8908</v>
      </c>
      <c r="Q22" s="548">
        <v>1792</v>
      </c>
      <c r="S22" s="549"/>
      <c r="T22" s="549"/>
      <c r="U22" s="549"/>
      <c r="V22" s="223"/>
      <c r="W22" s="223"/>
    </row>
    <row r="23" spans="1:23">
      <c r="A23" s="446" t="s">
        <v>1112</v>
      </c>
      <c r="B23" s="215"/>
      <c r="C23" s="215"/>
      <c r="D23" s="215"/>
      <c r="E23" s="215"/>
      <c r="F23" s="204"/>
      <c r="G23" s="224"/>
      <c r="H23" s="225"/>
      <c r="I23" s="204"/>
      <c r="J23" s="204"/>
      <c r="K23" s="204"/>
      <c r="L23" s="204"/>
      <c r="O23" s="547"/>
      <c r="P23" s="543"/>
      <c r="Q23" s="548"/>
    </row>
    <row r="24" spans="1:23">
      <c r="A24" s="212" t="s">
        <v>2008</v>
      </c>
      <c r="B24" s="213" t="s">
        <v>1164</v>
      </c>
      <c r="C24" s="213" t="s">
        <v>1165</v>
      </c>
      <c r="D24" s="213" t="s">
        <v>1166</v>
      </c>
      <c r="E24" s="218"/>
      <c r="F24" s="204"/>
      <c r="G24" s="221">
        <v>6485</v>
      </c>
      <c r="H24" s="222">
        <v>2140</v>
      </c>
      <c r="I24" s="204"/>
      <c r="J24" s="204"/>
      <c r="K24" s="204"/>
      <c r="L24" s="204"/>
      <c r="N24" s="447">
        <v>0.3299922898997687</v>
      </c>
      <c r="O24" s="547">
        <v>1.3940186915887851</v>
      </c>
      <c r="P24" s="543">
        <v>4454</v>
      </c>
      <c r="Q24" s="548">
        <v>896</v>
      </c>
      <c r="S24" s="549"/>
      <c r="T24" s="549"/>
      <c r="U24" s="549"/>
      <c r="V24" s="223"/>
      <c r="W24" s="223"/>
    </row>
    <row r="25" spans="1:23">
      <c r="A25" s="212" t="s">
        <v>2009</v>
      </c>
      <c r="B25" s="213" t="s">
        <v>1167</v>
      </c>
      <c r="C25" s="213" t="s">
        <v>1168</v>
      </c>
      <c r="D25" s="213" t="s">
        <v>1169</v>
      </c>
      <c r="E25" s="218"/>
      <c r="F25" s="204"/>
      <c r="G25" s="221">
        <v>6485</v>
      </c>
      <c r="H25" s="222">
        <v>2140</v>
      </c>
      <c r="I25" s="204"/>
      <c r="J25" s="204"/>
      <c r="K25" s="204"/>
      <c r="L25" s="204"/>
      <c r="N25" s="447">
        <v>0.3299922898997687</v>
      </c>
      <c r="O25" s="547">
        <v>1.3940186915887851</v>
      </c>
      <c r="P25" s="543">
        <v>4454</v>
      </c>
      <c r="Q25" s="548">
        <v>896</v>
      </c>
      <c r="S25" s="549"/>
      <c r="T25" s="549"/>
      <c r="U25" s="549"/>
      <c r="V25" s="223"/>
      <c r="W25" s="223"/>
    </row>
    <row r="26" spans="1:23">
      <c r="A26" s="212" t="s">
        <v>2010</v>
      </c>
      <c r="B26" s="213" t="s">
        <v>1170</v>
      </c>
      <c r="C26" s="213" t="s">
        <v>1171</v>
      </c>
      <c r="D26" s="213" t="s">
        <v>1172</v>
      </c>
      <c r="E26" s="218"/>
      <c r="F26" s="204"/>
      <c r="G26" s="221">
        <v>12970</v>
      </c>
      <c r="H26" s="222">
        <v>4280</v>
      </c>
      <c r="I26" s="204"/>
      <c r="J26" s="204"/>
      <c r="K26" s="204"/>
      <c r="L26" s="204"/>
      <c r="N26" s="447">
        <v>0.3299922898997687</v>
      </c>
      <c r="O26" s="547">
        <v>1.3940186915887851</v>
      </c>
      <c r="P26" s="543">
        <v>8908</v>
      </c>
      <c r="Q26" s="548">
        <v>1792</v>
      </c>
      <c r="S26" s="549"/>
      <c r="T26" s="549"/>
      <c r="U26" s="549"/>
      <c r="V26" s="223"/>
      <c r="W26" s="223"/>
    </row>
    <row r="27" spans="1:23">
      <c r="A27" s="212"/>
      <c r="B27" s="213"/>
      <c r="C27" s="213"/>
      <c r="D27" s="213"/>
      <c r="E27" s="218"/>
      <c r="F27" s="204"/>
      <c r="G27" s="221"/>
      <c r="H27" s="222"/>
      <c r="I27" s="204"/>
      <c r="J27" s="204"/>
      <c r="K27" s="204"/>
      <c r="L27" s="204"/>
      <c r="O27" s="547"/>
      <c r="P27" s="543"/>
      <c r="Q27" s="548"/>
    </row>
    <row r="28" spans="1:23">
      <c r="A28" s="212" t="s">
        <v>2011</v>
      </c>
      <c r="B28" s="213" t="s">
        <v>1173</v>
      </c>
      <c r="C28" s="213" t="s">
        <v>1174</v>
      </c>
      <c r="D28" s="213" t="s">
        <v>1175</v>
      </c>
      <c r="E28" s="218"/>
      <c r="F28" s="204"/>
      <c r="G28" s="221">
        <v>9190</v>
      </c>
      <c r="H28" s="222">
        <v>3033</v>
      </c>
      <c r="I28" s="204"/>
      <c r="J28" s="204"/>
      <c r="K28" s="204"/>
      <c r="L28" s="204"/>
      <c r="N28" s="447">
        <v>0.33003264417845485</v>
      </c>
      <c r="O28" s="547">
        <v>1.3939593774729622</v>
      </c>
      <c r="P28" s="543">
        <v>6311</v>
      </c>
      <c r="Q28" s="548">
        <v>1271</v>
      </c>
      <c r="S28" s="549"/>
      <c r="T28" s="549"/>
      <c r="U28" s="549"/>
      <c r="V28" s="223"/>
      <c r="W28" s="223"/>
    </row>
    <row r="29" spans="1:23">
      <c r="A29" s="212" t="s">
        <v>2012</v>
      </c>
      <c r="B29" s="213" t="s">
        <v>1176</v>
      </c>
      <c r="C29" s="213" t="s">
        <v>1177</v>
      </c>
      <c r="D29" s="213" t="s">
        <v>1178</v>
      </c>
      <c r="E29" s="218"/>
      <c r="F29" s="204"/>
      <c r="G29" s="221">
        <v>9190</v>
      </c>
      <c r="H29" s="222">
        <v>3033</v>
      </c>
      <c r="I29" s="204"/>
      <c r="J29" s="204"/>
      <c r="K29" s="204"/>
      <c r="L29" s="204"/>
      <c r="N29" s="447">
        <v>0.33003264417845485</v>
      </c>
      <c r="O29" s="547">
        <v>1.3939593774729622</v>
      </c>
      <c r="P29" s="543">
        <v>6311</v>
      </c>
      <c r="Q29" s="548">
        <v>1271</v>
      </c>
      <c r="S29" s="549"/>
      <c r="T29" s="549"/>
      <c r="U29" s="549"/>
      <c r="V29" s="223"/>
      <c r="W29" s="223"/>
    </row>
    <row r="30" spans="1:23">
      <c r="A30" s="212" t="s">
        <v>2013</v>
      </c>
      <c r="B30" s="213" t="s">
        <v>1179</v>
      </c>
      <c r="C30" s="213" t="s">
        <v>1180</v>
      </c>
      <c r="D30" s="213" t="s">
        <v>1181</v>
      </c>
      <c r="E30" s="218"/>
      <c r="F30" s="204"/>
      <c r="G30" s="221">
        <v>18380</v>
      </c>
      <c r="H30" s="222">
        <v>6065</v>
      </c>
      <c r="I30" s="204"/>
      <c r="J30" s="204"/>
      <c r="K30" s="204"/>
      <c r="L30" s="204"/>
      <c r="N30" s="447">
        <v>0.32997823721436342</v>
      </c>
      <c r="O30" s="547">
        <v>1.3939593774729622</v>
      </c>
      <c r="P30" s="543">
        <v>12622</v>
      </c>
      <c r="Q30" s="548">
        <v>2542</v>
      </c>
      <c r="S30" s="549"/>
      <c r="T30" s="549"/>
      <c r="U30" s="549"/>
      <c r="V30" s="223"/>
      <c r="W30" s="223"/>
    </row>
    <row r="31" spans="1:23">
      <c r="A31" s="446" t="s">
        <v>762</v>
      </c>
      <c r="B31" s="215"/>
      <c r="C31" s="215"/>
      <c r="D31" s="215"/>
      <c r="E31" s="215"/>
      <c r="F31" s="204"/>
      <c r="G31" s="224"/>
      <c r="H31" s="225"/>
      <c r="I31" s="204"/>
      <c r="J31" s="204"/>
      <c r="K31" s="204"/>
      <c r="L31" s="204"/>
      <c r="O31" s="547"/>
      <c r="P31" s="543"/>
      <c r="Q31" s="548"/>
    </row>
    <row r="32" spans="1:23">
      <c r="A32" s="212" t="s">
        <v>2014</v>
      </c>
      <c r="B32" s="213" t="s">
        <v>1182</v>
      </c>
      <c r="C32" s="213" t="s">
        <v>1183</v>
      </c>
      <c r="D32" s="213" t="s">
        <v>1184</v>
      </c>
      <c r="E32" s="218"/>
      <c r="F32" s="204"/>
      <c r="G32" s="221">
        <v>8650</v>
      </c>
      <c r="H32" s="222">
        <v>2595</v>
      </c>
      <c r="I32" s="204"/>
      <c r="J32" s="204"/>
      <c r="K32" s="204"/>
      <c r="L32" s="204"/>
      <c r="N32" s="447">
        <v>0.3</v>
      </c>
      <c r="O32" s="547">
        <v>1.3940582959641257</v>
      </c>
      <c r="P32" s="543">
        <v>5939</v>
      </c>
      <c r="Q32" s="548">
        <v>1197</v>
      </c>
      <c r="S32" s="549"/>
      <c r="T32" s="549"/>
      <c r="U32" s="549"/>
      <c r="V32" s="223"/>
      <c r="W32" s="223"/>
    </row>
    <row r="33" spans="1:23">
      <c r="A33" s="212" t="s">
        <v>2015</v>
      </c>
      <c r="B33" s="213" t="s">
        <v>1185</v>
      </c>
      <c r="C33" s="213" t="s">
        <v>1186</v>
      </c>
      <c r="D33" s="213" t="s">
        <v>1187</v>
      </c>
      <c r="E33" s="218"/>
      <c r="F33" s="204"/>
      <c r="G33" s="221">
        <v>8650</v>
      </c>
      <c r="H33" s="222">
        <v>2595</v>
      </c>
      <c r="I33" s="204"/>
      <c r="J33" s="204"/>
      <c r="K33" s="204"/>
      <c r="L33" s="204"/>
      <c r="N33" s="447">
        <v>0.3</v>
      </c>
      <c r="O33" s="547">
        <v>1.3940582959641257</v>
      </c>
      <c r="P33" s="543">
        <v>5939</v>
      </c>
      <c r="Q33" s="548">
        <v>1197</v>
      </c>
      <c r="S33" s="549"/>
      <c r="T33" s="549"/>
      <c r="U33" s="549"/>
      <c r="V33" s="223"/>
      <c r="W33" s="223"/>
    </row>
    <row r="34" spans="1:23">
      <c r="A34" s="212" t="s">
        <v>2016</v>
      </c>
      <c r="B34" s="213" t="s">
        <v>1188</v>
      </c>
      <c r="C34" s="213" t="s">
        <v>1189</v>
      </c>
      <c r="D34" s="213" t="s">
        <v>1190</v>
      </c>
      <c r="E34" s="218"/>
      <c r="F34" s="204"/>
      <c r="G34" s="221">
        <v>17300</v>
      </c>
      <c r="H34" s="222">
        <v>5190</v>
      </c>
      <c r="I34" s="204"/>
      <c r="J34" s="204"/>
      <c r="K34" s="204"/>
      <c r="L34" s="204"/>
      <c r="N34" s="447">
        <v>0.3</v>
      </c>
      <c r="O34" s="547">
        <v>1.3940582959641257</v>
      </c>
      <c r="P34" s="543">
        <v>11878</v>
      </c>
      <c r="Q34" s="548">
        <v>2394</v>
      </c>
      <c r="S34" s="549"/>
      <c r="T34" s="549"/>
      <c r="U34" s="549"/>
      <c r="V34" s="223"/>
      <c r="W34" s="223"/>
    </row>
    <row r="35" spans="1:23">
      <c r="A35" s="212"/>
      <c r="B35" s="213"/>
      <c r="C35" s="213"/>
      <c r="D35" s="213"/>
      <c r="E35" s="218"/>
      <c r="F35" s="204"/>
      <c r="G35" s="221"/>
      <c r="H35" s="222"/>
      <c r="I35" s="204"/>
      <c r="J35" s="204"/>
      <c r="K35" s="204"/>
      <c r="L35" s="204"/>
      <c r="O35" s="547"/>
      <c r="P35" s="543"/>
      <c r="Q35" s="548"/>
    </row>
    <row r="36" spans="1:23">
      <c r="A36" s="212" t="s">
        <v>2017</v>
      </c>
      <c r="B36" s="213" t="s">
        <v>1191</v>
      </c>
      <c r="C36" s="213" t="s">
        <v>1192</v>
      </c>
      <c r="D36" s="213" t="s">
        <v>1193</v>
      </c>
      <c r="E36" s="218"/>
      <c r="F36" s="204"/>
      <c r="G36" s="221">
        <v>10810</v>
      </c>
      <c r="H36" s="222">
        <v>3243</v>
      </c>
      <c r="I36" s="204"/>
      <c r="J36" s="204"/>
      <c r="K36" s="204"/>
      <c r="L36" s="204"/>
      <c r="N36" s="447">
        <v>0.3</v>
      </c>
      <c r="O36" s="547">
        <v>1.3940345368916798</v>
      </c>
      <c r="P36" s="543">
        <v>7425</v>
      </c>
      <c r="Q36" s="548">
        <v>1493</v>
      </c>
      <c r="S36" s="549"/>
      <c r="T36" s="549"/>
      <c r="U36" s="549"/>
      <c r="V36" s="223"/>
      <c r="W36" s="223"/>
    </row>
    <row r="37" spans="1:23">
      <c r="A37" s="212" t="s">
        <v>2018</v>
      </c>
      <c r="B37" s="213" t="s">
        <v>1194</v>
      </c>
      <c r="C37" s="213" t="s">
        <v>1195</v>
      </c>
      <c r="D37" s="213" t="s">
        <v>1196</v>
      </c>
      <c r="E37" s="218"/>
      <c r="F37" s="204"/>
      <c r="G37" s="221">
        <v>10810</v>
      </c>
      <c r="H37" s="222">
        <v>3243</v>
      </c>
      <c r="I37" s="204"/>
      <c r="J37" s="204"/>
      <c r="K37" s="204"/>
      <c r="L37" s="204"/>
      <c r="N37" s="447">
        <v>0.3</v>
      </c>
      <c r="O37" s="547">
        <v>1.3940345368916798</v>
      </c>
      <c r="P37" s="543">
        <v>7425</v>
      </c>
      <c r="Q37" s="548">
        <v>1493</v>
      </c>
      <c r="S37" s="549"/>
      <c r="T37" s="549"/>
      <c r="U37" s="549"/>
      <c r="V37" s="223"/>
      <c r="W37" s="223"/>
    </row>
    <row r="38" spans="1:23">
      <c r="A38" s="212" t="s">
        <v>2019</v>
      </c>
      <c r="B38" s="213" t="s">
        <v>1197</v>
      </c>
      <c r="C38" s="213" t="s">
        <v>1198</v>
      </c>
      <c r="D38" s="213" t="s">
        <v>1199</v>
      </c>
      <c r="E38" s="218"/>
      <c r="F38" s="204"/>
      <c r="G38" s="221">
        <v>21620</v>
      </c>
      <c r="H38" s="222">
        <v>6486</v>
      </c>
      <c r="I38" s="204"/>
      <c r="J38" s="204"/>
      <c r="K38" s="204"/>
      <c r="L38" s="204"/>
      <c r="N38" s="447">
        <v>0.3</v>
      </c>
      <c r="O38" s="547">
        <v>1.3940345368916798</v>
      </c>
      <c r="P38" s="543">
        <v>14850</v>
      </c>
      <c r="Q38" s="548">
        <v>2986</v>
      </c>
      <c r="S38" s="549"/>
      <c r="T38" s="549"/>
      <c r="U38" s="549"/>
      <c r="V38" s="223"/>
      <c r="W38" s="223"/>
    </row>
    <row r="39" spans="1:23">
      <c r="A39" s="212"/>
      <c r="B39" s="213"/>
      <c r="C39" s="213"/>
      <c r="D39" s="213"/>
      <c r="E39" s="218"/>
      <c r="F39" s="204"/>
      <c r="G39" s="221"/>
      <c r="H39" s="222"/>
      <c r="I39" s="204"/>
      <c r="J39" s="204"/>
      <c r="K39" s="204"/>
      <c r="L39" s="204"/>
      <c r="N39" s="542"/>
      <c r="O39" s="547"/>
      <c r="P39" s="543"/>
      <c r="Q39" s="548"/>
    </row>
    <row r="40" spans="1:23" s="231" customFormat="1" ht="22.5">
      <c r="A40" s="227" t="s">
        <v>2086</v>
      </c>
      <c r="B40" s="228" t="s">
        <v>1201</v>
      </c>
      <c r="C40" s="228" t="s">
        <v>1202</v>
      </c>
      <c r="D40" s="228" t="s">
        <v>1203</v>
      </c>
      <c r="E40" s="228" t="s">
        <v>1204</v>
      </c>
      <c r="F40" s="204"/>
      <c r="G40" s="229" t="s">
        <v>1125</v>
      </c>
      <c r="H40" s="230" t="s">
        <v>1206</v>
      </c>
      <c r="I40" s="204"/>
      <c r="J40" s="204"/>
      <c r="K40" s="204"/>
      <c r="L40" s="204"/>
      <c r="M40" s="550"/>
      <c r="N40" s="542"/>
      <c r="O40" s="547"/>
      <c r="P40" s="543" t="s">
        <v>1125</v>
      </c>
      <c r="Q40" s="548"/>
      <c r="R40" s="550"/>
      <c r="S40" s="550"/>
      <c r="T40" s="550"/>
      <c r="U40" s="550"/>
    </row>
    <row r="41" spans="1:23" ht="33.75">
      <c r="A41" s="212" t="s">
        <v>2087</v>
      </c>
      <c r="B41" s="213"/>
      <c r="C41" s="213"/>
      <c r="D41" s="213"/>
      <c r="E41" s="213"/>
      <c r="F41" s="204"/>
      <c r="G41" s="221"/>
      <c r="H41" s="222"/>
      <c r="I41" s="204"/>
      <c r="J41" s="204"/>
      <c r="K41" s="204"/>
      <c r="L41" s="204"/>
      <c r="N41" s="542"/>
      <c r="O41" s="547"/>
      <c r="P41" s="543"/>
      <c r="Q41" s="548"/>
    </row>
    <row r="42" spans="1:23">
      <c r="A42" s="212" t="s">
        <v>2088</v>
      </c>
      <c r="B42" s="213" t="s">
        <v>1207</v>
      </c>
      <c r="C42" s="213" t="s">
        <v>1208</v>
      </c>
      <c r="D42" s="213" t="s">
        <v>1209</v>
      </c>
      <c r="E42" s="213" t="s">
        <v>1210</v>
      </c>
      <c r="F42" s="204"/>
      <c r="G42" s="221">
        <v>6484</v>
      </c>
      <c r="H42" s="222">
        <v>1297</v>
      </c>
      <c r="I42" s="204"/>
      <c r="J42" s="204"/>
      <c r="K42" s="204"/>
      <c r="L42" s="204"/>
      <c r="N42" s="542"/>
      <c r="O42" s="547">
        <v>1.394092353710974</v>
      </c>
      <c r="P42" s="543">
        <v>4454</v>
      </c>
      <c r="Q42" s="548">
        <v>895</v>
      </c>
    </row>
    <row r="43" spans="1:23">
      <c r="A43" s="212" t="s">
        <v>2089</v>
      </c>
      <c r="B43" s="213" t="s">
        <v>1211</v>
      </c>
      <c r="C43" s="213" t="s">
        <v>1212</v>
      </c>
      <c r="D43" s="213" t="s">
        <v>1213</v>
      </c>
      <c r="E43" s="213" t="s">
        <v>1210</v>
      </c>
      <c r="F43" s="204"/>
      <c r="G43" s="221">
        <v>6484</v>
      </c>
      <c r="H43" s="222">
        <v>1297</v>
      </c>
      <c r="I43" s="204"/>
      <c r="J43" s="204"/>
      <c r="K43" s="204"/>
      <c r="L43" s="204"/>
      <c r="N43" s="542"/>
      <c r="O43" s="547">
        <v>1.394092353710974</v>
      </c>
      <c r="P43" s="543">
        <v>4454</v>
      </c>
      <c r="Q43" s="548">
        <v>895</v>
      </c>
    </row>
    <row r="44" spans="1:23">
      <c r="A44" s="212" t="s">
        <v>2090</v>
      </c>
      <c r="B44" s="213" t="s">
        <v>1214</v>
      </c>
      <c r="C44" s="213" t="s">
        <v>1215</v>
      </c>
      <c r="D44" s="213" t="s">
        <v>1216</v>
      </c>
      <c r="E44" s="213" t="s">
        <v>1210</v>
      </c>
      <c r="F44" s="204"/>
      <c r="G44" s="221">
        <v>12969</v>
      </c>
      <c r="H44" s="222">
        <v>2594</v>
      </c>
      <c r="I44" s="204"/>
      <c r="J44" s="204"/>
      <c r="K44" s="204"/>
      <c r="L44" s="204"/>
      <c r="N44" s="542"/>
      <c r="O44" s="547">
        <v>1.3939620525282737</v>
      </c>
      <c r="P44" s="543">
        <v>8907</v>
      </c>
      <c r="Q44" s="548">
        <v>1792</v>
      </c>
    </row>
    <row r="45" spans="1:23">
      <c r="A45" s="212"/>
      <c r="B45" s="213"/>
      <c r="C45" s="213"/>
      <c r="D45" s="213"/>
      <c r="E45" s="213"/>
      <c r="F45" s="204"/>
      <c r="G45" s="221"/>
      <c r="H45" s="222"/>
      <c r="I45" s="204"/>
      <c r="J45" s="204"/>
      <c r="K45" s="204"/>
      <c r="L45" s="204"/>
      <c r="N45" s="542"/>
      <c r="O45" s="547"/>
      <c r="P45" s="543"/>
      <c r="Q45" s="548"/>
    </row>
    <row r="46" spans="1:23">
      <c r="A46" s="446" t="s">
        <v>2091</v>
      </c>
      <c r="B46" s="215"/>
      <c r="C46" s="215"/>
      <c r="D46" s="215"/>
      <c r="E46" s="215"/>
      <c r="F46" s="204"/>
      <c r="G46" s="224"/>
      <c r="H46" s="225"/>
      <c r="I46" s="204"/>
      <c r="J46" s="204"/>
      <c r="K46" s="204"/>
      <c r="L46" s="204"/>
      <c r="N46" s="542"/>
      <c r="O46" s="547"/>
      <c r="P46" s="543"/>
      <c r="Q46" s="548"/>
    </row>
    <row r="47" spans="1:23">
      <c r="A47" s="212" t="s">
        <v>2092</v>
      </c>
      <c r="B47" s="213" t="s">
        <v>1217</v>
      </c>
      <c r="C47" s="213" t="s">
        <v>1218</v>
      </c>
      <c r="D47" s="213" t="s">
        <v>1219</v>
      </c>
      <c r="E47" s="213" t="s">
        <v>1210</v>
      </c>
      <c r="F47" s="204"/>
      <c r="G47" s="221">
        <v>8648</v>
      </c>
      <c r="H47" s="222">
        <v>1730</v>
      </c>
      <c r="I47" s="204"/>
      <c r="J47" s="204"/>
      <c r="K47" s="204"/>
      <c r="L47" s="204"/>
      <c r="N47" s="542"/>
      <c r="O47" s="547">
        <v>1.3938332165381919</v>
      </c>
      <c r="P47" s="543">
        <v>5939</v>
      </c>
      <c r="Q47" s="548">
        <v>1196</v>
      </c>
    </row>
    <row r="48" spans="1:23">
      <c r="A48" s="212" t="s">
        <v>2093</v>
      </c>
      <c r="B48" s="213" t="s">
        <v>1220</v>
      </c>
      <c r="C48" s="213" t="s">
        <v>1221</v>
      </c>
      <c r="D48" s="213" t="s">
        <v>1222</v>
      </c>
      <c r="E48" s="213" t="s">
        <v>1210</v>
      </c>
      <c r="F48" s="204"/>
      <c r="G48" s="221">
        <v>8648</v>
      </c>
      <c r="H48" s="222">
        <v>1730</v>
      </c>
      <c r="I48" s="204"/>
      <c r="J48" s="204"/>
      <c r="K48" s="204"/>
      <c r="L48" s="204"/>
      <c r="N48" s="542"/>
      <c r="O48" s="547">
        <v>1.3938332165381919</v>
      </c>
      <c r="P48" s="543">
        <v>5939</v>
      </c>
      <c r="Q48" s="548">
        <v>1196</v>
      </c>
    </row>
    <row r="49" spans="1:17">
      <c r="A49" s="212"/>
      <c r="B49" s="213"/>
      <c r="C49" s="213"/>
      <c r="D49" s="213"/>
      <c r="E49" s="213"/>
      <c r="F49" s="204"/>
      <c r="G49" s="221"/>
      <c r="H49" s="222"/>
      <c r="I49" s="204"/>
      <c r="J49" s="204"/>
      <c r="K49" s="204"/>
      <c r="L49" s="204"/>
      <c r="N49" s="542"/>
      <c r="O49" s="547"/>
      <c r="P49" s="543"/>
      <c r="Q49" s="548"/>
    </row>
    <row r="50" spans="1:17">
      <c r="A50" s="446" t="s">
        <v>2094</v>
      </c>
      <c r="B50" s="215"/>
      <c r="C50" s="215"/>
      <c r="D50" s="215"/>
      <c r="E50" s="215"/>
      <c r="F50" s="204"/>
      <c r="G50" s="224"/>
      <c r="H50" s="225"/>
      <c r="I50" s="204"/>
      <c r="J50" s="204"/>
      <c r="K50" s="204"/>
      <c r="L50" s="204"/>
      <c r="N50" s="542"/>
      <c r="O50" s="547"/>
      <c r="P50" s="543"/>
      <c r="Q50" s="548"/>
    </row>
    <row r="51" spans="1:17" ht="22.5">
      <c r="A51" s="212" t="s">
        <v>1223</v>
      </c>
      <c r="B51" s="213"/>
      <c r="C51" s="213"/>
      <c r="D51" s="213"/>
      <c r="E51" s="213"/>
      <c r="F51" s="204"/>
      <c r="G51" s="221"/>
      <c r="H51" s="222"/>
      <c r="I51" s="204"/>
      <c r="J51" s="204"/>
      <c r="K51" s="204"/>
      <c r="L51" s="204"/>
      <c r="N51" s="542"/>
      <c r="O51" s="547"/>
      <c r="P51" s="543"/>
      <c r="Q51" s="548"/>
    </row>
    <row r="52" spans="1:17">
      <c r="A52" s="212" t="s">
        <v>2095</v>
      </c>
      <c r="B52" s="213" t="s">
        <v>1224</v>
      </c>
      <c r="C52" s="213" t="s">
        <v>1225</v>
      </c>
      <c r="D52" s="213" t="s">
        <v>1226</v>
      </c>
      <c r="E52" s="213" t="s">
        <v>1210</v>
      </c>
      <c r="F52" s="204"/>
      <c r="G52" s="221">
        <v>4326</v>
      </c>
      <c r="H52" s="222">
        <v>865</v>
      </c>
      <c r="I52" s="204"/>
      <c r="J52" s="204"/>
      <c r="K52" s="204"/>
      <c r="L52" s="204"/>
      <c r="N52" s="542"/>
      <c r="O52" s="547">
        <v>1.3939478845615019</v>
      </c>
      <c r="P52" s="543">
        <v>2971</v>
      </c>
      <c r="Q52" s="548">
        <v>598</v>
      </c>
    </row>
    <row r="53" spans="1:17">
      <c r="A53" s="212"/>
      <c r="B53" s="213"/>
      <c r="C53" s="213"/>
      <c r="D53" s="213"/>
      <c r="E53" s="213"/>
      <c r="F53" s="204"/>
      <c r="G53" s="221"/>
      <c r="H53" s="222"/>
      <c r="I53" s="204"/>
      <c r="J53" s="204"/>
      <c r="K53" s="204"/>
      <c r="L53" s="204"/>
      <c r="N53" s="542"/>
      <c r="O53" s="547"/>
      <c r="P53" s="543"/>
      <c r="Q53" s="548"/>
    </row>
    <row r="54" spans="1:17">
      <c r="A54" s="446" t="s">
        <v>2096</v>
      </c>
      <c r="B54" s="215"/>
      <c r="C54" s="215"/>
      <c r="D54" s="215"/>
      <c r="E54" s="215"/>
      <c r="F54" s="204"/>
      <c r="G54" s="224"/>
      <c r="H54" s="225"/>
      <c r="I54" s="204"/>
      <c r="J54" s="204"/>
      <c r="K54" s="204"/>
      <c r="L54" s="204"/>
      <c r="N54" s="542"/>
      <c r="O54" s="547"/>
      <c r="P54" s="543"/>
      <c r="Q54" s="548"/>
    </row>
    <row r="55" spans="1:17">
      <c r="A55" s="212" t="s">
        <v>2097</v>
      </c>
      <c r="B55" s="213"/>
      <c r="C55" s="213"/>
      <c r="D55" s="213"/>
      <c r="E55" s="213"/>
      <c r="F55" s="204"/>
      <c r="G55" s="221"/>
      <c r="H55" s="222"/>
      <c r="I55" s="204"/>
      <c r="J55" s="204"/>
      <c r="K55" s="204"/>
      <c r="L55" s="204"/>
      <c r="N55" s="542"/>
      <c r="O55" s="547"/>
      <c r="P55" s="543"/>
      <c r="Q55" s="548"/>
    </row>
    <row r="56" spans="1:17">
      <c r="A56" s="212" t="s">
        <v>2098</v>
      </c>
      <c r="B56" s="213" t="s">
        <v>1227</v>
      </c>
      <c r="C56" s="213" t="s">
        <v>1208</v>
      </c>
      <c r="D56" s="213" t="s">
        <v>1209</v>
      </c>
      <c r="E56" s="213" t="s">
        <v>1210</v>
      </c>
      <c r="F56" s="204"/>
      <c r="G56" s="221">
        <v>4321</v>
      </c>
      <c r="H56" s="220">
        <v>1297</v>
      </c>
      <c r="I56" s="204"/>
      <c r="J56" s="204"/>
      <c r="K56" s="204"/>
      <c r="L56" s="204"/>
      <c r="N56" s="542"/>
      <c r="O56" s="547">
        <v>1.3938288920056101</v>
      </c>
      <c r="P56" s="543">
        <v>2968</v>
      </c>
      <c r="Q56" s="548">
        <v>597</v>
      </c>
    </row>
    <row r="57" spans="1:17">
      <c r="A57" s="212" t="s">
        <v>2099</v>
      </c>
      <c r="B57" s="213" t="s">
        <v>1228</v>
      </c>
      <c r="C57" s="213" t="s">
        <v>1212</v>
      </c>
      <c r="D57" s="213" t="s">
        <v>1213</v>
      </c>
      <c r="E57" s="213" t="s">
        <v>1210</v>
      </c>
      <c r="F57" s="204"/>
      <c r="G57" s="221">
        <v>4321</v>
      </c>
      <c r="H57" s="220">
        <v>1297</v>
      </c>
      <c r="I57" s="204"/>
      <c r="J57" s="204"/>
      <c r="K57" s="204"/>
      <c r="L57" s="204"/>
      <c r="N57" s="542"/>
      <c r="O57" s="547">
        <v>1.3938288920056101</v>
      </c>
      <c r="P57" s="543">
        <v>2968</v>
      </c>
      <c r="Q57" s="548">
        <v>597</v>
      </c>
    </row>
    <row r="58" spans="1:17">
      <c r="A58" s="212" t="s">
        <v>2100</v>
      </c>
      <c r="B58" s="213" t="s">
        <v>1229</v>
      </c>
      <c r="C58" s="213" t="s">
        <v>1215</v>
      </c>
      <c r="D58" s="213" t="s">
        <v>1216</v>
      </c>
      <c r="E58" s="213" t="s">
        <v>1210</v>
      </c>
      <c r="F58" s="204"/>
      <c r="G58" s="221">
        <v>8642</v>
      </c>
      <c r="H58" s="220">
        <v>2594</v>
      </c>
      <c r="I58" s="204"/>
      <c r="J58" s="204"/>
      <c r="K58" s="204"/>
      <c r="L58" s="204"/>
      <c r="N58" s="542"/>
      <c r="O58" s="547">
        <v>1.3938288920056101</v>
      </c>
      <c r="P58" s="543">
        <v>5936</v>
      </c>
      <c r="Q58" s="548">
        <v>1194</v>
      </c>
    </row>
    <row r="59" spans="1:17">
      <c r="A59" s="212" t="s">
        <v>2101</v>
      </c>
      <c r="B59" s="213" t="s">
        <v>1230</v>
      </c>
      <c r="C59" s="213" t="s">
        <v>1218</v>
      </c>
      <c r="D59" s="213" t="s">
        <v>1219</v>
      </c>
      <c r="E59" s="213" t="s">
        <v>1210</v>
      </c>
      <c r="F59" s="204"/>
      <c r="G59" s="221">
        <v>6484</v>
      </c>
      <c r="H59" s="220">
        <v>1730</v>
      </c>
      <c r="I59" s="204"/>
      <c r="J59" s="204"/>
      <c r="K59" s="204"/>
      <c r="L59" s="204"/>
      <c r="N59" s="542"/>
      <c r="O59" s="547">
        <v>1.394092353710974</v>
      </c>
      <c r="P59" s="543">
        <v>4454</v>
      </c>
      <c r="Q59" s="548">
        <v>895</v>
      </c>
    </row>
    <row r="60" spans="1:17">
      <c r="A60" s="212" t="s">
        <v>2102</v>
      </c>
      <c r="B60" s="213" t="s">
        <v>1231</v>
      </c>
      <c r="C60" s="213" t="s">
        <v>1221</v>
      </c>
      <c r="D60" s="213" t="s">
        <v>1222</v>
      </c>
      <c r="E60" s="213" t="s">
        <v>1210</v>
      </c>
      <c r="F60" s="204"/>
      <c r="G60" s="221">
        <v>6484</v>
      </c>
      <c r="H60" s="220">
        <v>1730</v>
      </c>
      <c r="I60" s="204"/>
      <c r="J60" s="204"/>
      <c r="K60" s="204"/>
      <c r="L60" s="204"/>
      <c r="N60" s="542"/>
      <c r="O60" s="547">
        <v>1.394092353710974</v>
      </c>
      <c r="P60" s="543">
        <v>4454</v>
      </c>
      <c r="Q60" s="548">
        <v>895</v>
      </c>
    </row>
    <row r="61" spans="1:17">
      <c r="A61" s="212" t="s">
        <v>2103</v>
      </c>
      <c r="B61" s="213" t="s">
        <v>1232</v>
      </c>
      <c r="C61" s="551" t="s">
        <v>1827</v>
      </c>
      <c r="D61" s="551" t="s">
        <v>1828</v>
      </c>
      <c r="E61" s="213" t="s">
        <v>1210</v>
      </c>
      <c r="F61" s="204"/>
      <c r="G61" s="221">
        <v>12969</v>
      </c>
      <c r="H61" s="220">
        <v>3459</v>
      </c>
      <c r="I61" s="204"/>
      <c r="J61" s="204"/>
      <c r="K61" s="204"/>
      <c r="L61" s="204"/>
      <c r="N61" s="542"/>
      <c r="O61" s="547">
        <v>1.3939620525282737</v>
      </c>
      <c r="P61" s="543">
        <v>8907</v>
      </c>
      <c r="Q61" s="548">
        <v>1792</v>
      </c>
    </row>
    <row r="62" spans="1:17">
      <c r="A62" s="212"/>
      <c r="B62" s="213"/>
      <c r="C62" s="213"/>
      <c r="D62" s="213"/>
      <c r="E62" s="213"/>
      <c r="F62" s="204"/>
      <c r="G62" s="221"/>
      <c r="H62" s="220"/>
      <c r="I62" s="204"/>
      <c r="J62" s="204"/>
      <c r="K62" s="204"/>
      <c r="L62" s="204"/>
      <c r="N62" s="542"/>
      <c r="O62" s="547"/>
      <c r="P62" s="543"/>
      <c r="Q62" s="548"/>
    </row>
    <row r="63" spans="1:17">
      <c r="A63" s="446" t="s">
        <v>2104</v>
      </c>
      <c r="B63" s="215"/>
      <c r="C63" s="215"/>
      <c r="D63" s="215"/>
      <c r="E63" s="215"/>
      <c r="F63" s="204"/>
      <c r="G63" s="224"/>
      <c r="H63" s="215"/>
      <c r="I63" s="204"/>
      <c r="J63" s="204"/>
      <c r="K63" s="204"/>
      <c r="L63" s="204"/>
      <c r="N63" s="542"/>
      <c r="O63" s="547"/>
      <c r="P63" s="543"/>
      <c r="Q63" s="548"/>
    </row>
    <row r="64" spans="1:17">
      <c r="A64" s="212" t="s">
        <v>2105</v>
      </c>
      <c r="B64" s="213" t="s">
        <v>1233</v>
      </c>
      <c r="C64" s="213" t="s">
        <v>1218</v>
      </c>
      <c r="D64" s="213" t="s">
        <v>1219</v>
      </c>
      <c r="E64" s="213" t="s">
        <v>1210</v>
      </c>
      <c r="F64" s="204"/>
      <c r="G64" s="221">
        <v>5834</v>
      </c>
      <c r="H64" s="220">
        <v>1730</v>
      </c>
      <c r="I64" s="204"/>
      <c r="J64" s="204"/>
      <c r="K64" s="204"/>
      <c r="L64" s="204"/>
      <c r="N64" s="542"/>
      <c r="O64" s="547">
        <v>1.3939330978599627</v>
      </c>
      <c r="P64" s="543">
        <v>4007</v>
      </c>
      <c r="Q64" s="548">
        <v>806</v>
      </c>
    </row>
    <row r="65" spans="1:21">
      <c r="A65" s="212" t="s">
        <v>2106</v>
      </c>
      <c r="B65" s="213" t="s">
        <v>1234</v>
      </c>
      <c r="C65" s="213" t="s">
        <v>1221</v>
      </c>
      <c r="D65" s="213" t="s">
        <v>1222</v>
      </c>
      <c r="E65" s="213" t="s">
        <v>1210</v>
      </c>
      <c r="F65" s="204"/>
      <c r="G65" s="221">
        <v>5834</v>
      </c>
      <c r="H65" s="220">
        <v>1730</v>
      </c>
      <c r="I65" s="204"/>
      <c r="J65" s="204"/>
      <c r="K65" s="204"/>
      <c r="L65" s="204"/>
      <c r="N65" s="542"/>
      <c r="O65" s="547">
        <v>1.3939330978599627</v>
      </c>
      <c r="P65" s="543">
        <v>4007</v>
      </c>
      <c r="Q65" s="548">
        <v>806</v>
      </c>
    </row>
    <row r="66" spans="1:21">
      <c r="A66" s="212" t="s">
        <v>2107</v>
      </c>
      <c r="B66" s="213" t="s">
        <v>1235</v>
      </c>
      <c r="C66" s="551" t="s">
        <v>1827</v>
      </c>
      <c r="D66" s="551" t="s">
        <v>1828</v>
      </c>
      <c r="E66" s="213" t="s">
        <v>1210</v>
      </c>
      <c r="F66" s="204"/>
      <c r="G66" s="221">
        <v>11669</v>
      </c>
      <c r="H66" s="220">
        <v>3459</v>
      </c>
      <c r="I66" s="204"/>
      <c r="J66" s="204"/>
      <c r="K66" s="204"/>
      <c r="L66" s="204"/>
      <c r="N66" s="542"/>
      <c r="O66" s="547">
        <v>1.3938921782486755</v>
      </c>
      <c r="P66" s="543">
        <v>8014</v>
      </c>
      <c r="Q66" s="548">
        <v>1613</v>
      </c>
    </row>
    <row r="67" spans="1:21">
      <c r="A67" s="212"/>
      <c r="B67" s="213"/>
      <c r="C67" s="213"/>
      <c r="D67" s="213"/>
      <c r="E67" s="213"/>
      <c r="F67" s="204"/>
      <c r="G67" s="221"/>
      <c r="H67" s="222"/>
      <c r="I67" s="204"/>
      <c r="J67" s="204"/>
      <c r="K67" s="204"/>
      <c r="L67" s="204"/>
      <c r="N67" s="542"/>
      <c r="O67" s="547"/>
      <c r="P67" s="543"/>
      <c r="Q67" s="548"/>
    </row>
    <row r="68" spans="1:21" s="231" customFormat="1" ht="22.5">
      <c r="A68" s="227" t="s">
        <v>1236</v>
      </c>
      <c r="B68" s="228" t="s">
        <v>1201</v>
      </c>
      <c r="C68" s="228" t="s">
        <v>1202</v>
      </c>
      <c r="D68" s="228" t="s">
        <v>1203</v>
      </c>
      <c r="E68" s="228" t="s">
        <v>1204</v>
      </c>
      <c r="F68" s="204"/>
      <c r="G68" s="232" t="s">
        <v>1125</v>
      </c>
      <c r="H68" s="233" t="s">
        <v>1206</v>
      </c>
      <c r="I68" s="204"/>
      <c r="J68" s="204"/>
      <c r="K68" s="204"/>
      <c r="L68" s="204"/>
      <c r="M68" s="550"/>
      <c r="N68" s="542"/>
      <c r="O68" s="547"/>
      <c r="P68" s="543" t="s">
        <v>1125</v>
      </c>
      <c r="Q68" s="548"/>
      <c r="R68" s="550"/>
      <c r="S68" s="550"/>
      <c r="T68" s="550"/>
      <c r="U68" s="550"/>
    </row>
    <row r="69" spans="1:21" ht="33.75">
      <c r="A69" s="212" t="s">
        <v>2020</v>
      </c>
      <c r="B69" s="213"/>
      <c r="C69" s="213"/>
      <c r="D69" s="213"/>
      <c r="E69" s="213"/>
      <c r="F69" s="204"/>
      <c r="G69" s="221"/>
      <c r="H69" s="222"/>
      <c r="I69" s="204"/>
      <c r="J69" s="204"/>
      <c r="K69" s="204"/>
      <c r="L69" s="204"/>
      <c r="N69" s="542"/>
      <c r="O69" s="547"/>
      <c r="P69" s="543"/>
      <c r="Q69" s="548"/>
    </row>
    <row r="70" spans="1:21">
      <c r="A70" s="212" t="s">
        <v>1237</v>
      </c>
      <c r="B70" s="213" t="s">
        <v>1238</v>
      </c>
      <c r="C70" s="213" t="s">
        <v>1239</v>
      </c>
      <c r="D70" s="213" t="s">
        <v>1240</v>
      </c>
      <c r="E70" s="213" t="s">
        <v>1210</v>
      </c>
      <c r="F70" s="204"/>
      <c r="G70" s="221">
        <v>1669</v>
      </c>
      <c r="H70" s="222">
        <v>334</v>
      </c>
      <c r="I70" s="204"/>
      <c r="J70" s="204"/>
      <c r="K70" s="204"/>
      <c r="L70" s="204"/>
      <c r="N70" s="542"/>
      <c r="O70" s="547">
        <v>1.3936092955700798</v>
      </c>
      <c r="P70" s="543">
        <v>1146</v>
      </c>
      <c r="Q70" s="548">
        <v>231</v>
      </c>
    </row>
    <row r="71" spans="1:21">
      <c r="A71" s="212" t="s">
        <v>1241</v>
      </c>
      <c r="B71" s="213" t="s">
        <v>1242</v>
      </c>
      <c r="C71" s="213" t="s">
        <v>1243</v>
      </c>
      <c r="D71" s="213" t="s">
        <v>1244</v>
      </c>
      <c r="E71" s="213" t="s">
        <v>1210</v>
      </c>
      <c r="F71" s="204"/>
      <c r="G71" s="221">
        <v>1669</v>
      </c>
      <c r="H71" s="222">
        <v>334</v>
      </c>
      <c r="I71" s="204"/>
      <c r="J71" s="204"/>
      <c r="K71" s="204"/>
      <c r="L71" s="204"/>
      <c r="N71" s="542"/>
      <c r="O71" s="547">
        <v>1.3936092955700798</v>
      </c>
      <c r="P71" s="543">
        <v>1146</v>
      </c>
      <c r="Q71" s="548">
        <v>231</v>
      </c>
    </row>
    <row r="72" spans="1:21">
      <c r="A72" s="212" t="s">
        <v>1245</v>
      </c>
      <c r="B72" s="213" t="s">
        <v>1246</v>
      </c>
      <c r="C72" s="213" t="s">
        <v>1247</v>
      </c>
      <c r="D72" s="213" t="s">
        <v>1248</v>
      </c>
      <c r="E72" s="213" t="s">
        <v>1210</v>
      </c>
      <c r="F72" s="204"/>
      <c r="G72" s="221">
        <v>3344</v>
      </c>
      <c r="H72" s="222">
        <v>669</v>
      </c>
      <c r="I72" s="204"/>
      <c r="J72" s="204"/>
      <c r="K72" s="204"/>
      <c r="L72" s="204"/>
      <c r="N72" s="542"/>
      <c r="O72" s="547">
        <v>1.3939833272924973</v>
      </c>
      <c r="P72" s="543">
        <v>2296</v>
      </c>
      <c r="Q72" s="548">
        <v>463</v>
      </c>
    </row>
    <row r="73" spans="1:21">
      <c r="A73" s="212" t="s">
        <v>1249</v>
      </c>
      <c r="B73" s="213" t="s">
        <v>1250</v>
      </c>
      <c r="C73" s="213" t="s">
        <v>1251</v>
      </c>
      <c r="D73" s="213" t="s">
        <v>1252</v>
      </c>
      <c r="E73" s="213" t="s">
        <v>1210</v>
      </c>
      <c r="F73" s="204"/>
      <c r="G73" s="221">
        <v>4321</v>
      </c>
      <c r="H73" s="222">
        <v>864</v>
      </c>
      <c r="I73" s="204"/>
      <c r="J73" s="204"/>
      <c r="K73" s="204"/>
      <c r="L73" s="204"/>
      <c r="N73" s="542"/>
      <c r="O73" s="547">
        <v>1.3938288920056101</v>
      </c>
      <c r="P73" s="543">
        <v>2968</v>
      </c>
      <c r="Q73" s="548">
        <v>597</v>
      </c>
    </row>
    <row r="74" spans="1:21">
      <c r="A74" s="212" t="s">
        <v>1253</v>
      </c>
      <c r="B74" s="218" t="s">
        <v>1254</v>
      </c>
      <c r="C74" s="213" t="s">
        <v>1255</v>
      </c>
      <c r="D74" s="213" t="s">
        <v>1256</v>
      </c>
      <c r="E74" s="213" t="s">
        <v>1210</v>
      </c>
      <c r="F74" s="204"/>
      <c r="G74" s="221">
        <v>4321</v>
      </c>
      <c r="H74" s="222">
        <v>864</v>
      </c>
      <c r="I74" s="204"/>
      <c r="J74" s="204"/>
      <c r="K74" s="204"/>
      <c r="L74" s="204"/>
      <c r="N74" s="542"/>
      <c r="O74" s="547">
        <v>1.3938288920056101</v>
      </c>
      <c r="P74" s="543">
        <v>2968</v>
      </c>
      <c r="Q74" s="548">
        <v>597</v>
      </c>
    </row>
    <row r="75" spans="1:21">
      <c r="A75" s="212" t="s">
        <v>1257</v>
      </c>
      <c r="B75" s="213" t="s">
        <v>1258</v>
      </c>
      <c r="C75" s="213" t="s">
        <v>1259</v>
      </c>
      <c r="D75" s="213" t="s">
        <v>1260</v>
      </c>
      <c r="E75" s="213" t="s">
        <v>1210</v>
      </c>
      <c r="F75" s="204"/>
      <c r="G75" s="221">
        <v>8642</v>
      </c>
      <c r="H75" s="222">
        <v>1728</v>
      </c>
      <c r="I75" s="204"/>
      <c r="J75" s="204"/>
      <c r="K75" s="204"/>
      <c r="L75" s="204"/>
      <c r="N75" s="542"/>
      <c r="O75" s="547">
        <v>1.3938288920056101</v>
      </c>
      <c r="P75" s="543">
        <v>5936</v>
      </c>
      <c r="Q75" s="548">
        <v>1194</v>
      </c>
    </row>
    <row r="76" spans="1:21">
      <c r="A76" s="212" t="s">
        <v>1261</v>
      </c>
      <c r="B76" s="213" t="s">
        <v>1262</v>
      </c>
      <c r="C76" s="213" t="s">
        <v>1263</v>
      </c>
      <c r="D76" s="213" t="s">
        <v>1264</v>
      </c>
      <c r="E76" s="213" t="s">
        <v>1210</v>
      </c>
      <c r="F76" s="204"/>
      <c r="G76" s="221">
        <v>4321</v>
      </c>
      <c r="H76" s="222">
        <v>864</v>
      </c>
      <c r="I76" s="204"/>
      <c r="J76" s="204"/>
      <c r="K76" s="204"/>
      <c r="L76" s="204"/>
      <c r="N76" s="542"/>
      <c r="O76" s="547">
        <v>1.3938288920056101</v>
      </c>
      <c r="P76" s="543">
        <v>2968</v>
      </c>
      <c r="Q76" s="548">
        <v>597</v>
      </c>
    </row>
    <row r="77" spans="1:21">
      <c r="A77" s="212" t="s">
        <v>1265</v>
      </c>
      <c r="B77" s="213" t="s">
        <v>1266</v>
      </c>
      <c r="C77" s="213" t="s">
        <v>1267</v>
      </c>
      <c r="D77" s="213" t="s">
        <v>1268</v>
      </c>
      <c r="E77" s="213" t="s">
        <v>1210</v>
      </c>
      <c r="F77" s="204"/>
      <c r="G77" s="221">
        <v>4321</v>
      </c>
      <c r="H77" s="222">
        <v>864</v>
      </c>
      <c r="I77" s="204"/>
      <c r="J77" s="204"/>
      <c r="K77" s="204"/>
      <c r="L77" s="204"/>
      <c r="N77" s="542"/>
      <c r="O77" s="547">
        <v>1.3938288920056101</v>
      </c>
      <c r="P77" s="543">
        <v>2968</v>
      </c>
      <c r="Q77" s="548">
        <v>597</v>
      </c>
    </row>
    <row r="78" spans="1:21">
      <c r="A78" s="212" t="s">
        <v>1269</v>
      </c>
      <c r="B78" s="213" t="s">
        <v>1270</v>
      </c>
      <c r="C78" s="213" t="s">
        <v>1271</v>
      </c>
      <c r="D78" s="213" t="s">
        <v>1272</v>
      </c>
      <c r="E78" s="213" t="s">
        <v>1210</v>
      </c>
      <c r="F78" s="204"/>
      <c r="G78" s="221">
        <v>8642</v>
      </c>
      <c r="H78" s="222">
        <v>1728</v>
      </c>
      <c r="I78" s="204"/>
      <c r="J78" s="204"/>
      <c r="K78" s="204"/>
      <c r="L78" s="204"/>
      <c r="N78" s="542"/>
      <c r="O78" s="547">
        <v>1.3938288920056101</v>
      </c>
      <c r="P78" s="543">
        <v>5936</v>
      </c>
      <c r="Q78" s="548">
        <v>1194</v>
      </c>
    </row>
    <row r="79" spans="1:21">
      <c r="A79" s="212" t="s">
        <v>1273</v>
      </c>
      <c r="B79" s="213" t="s">
        <v>1274</v>
      </c>
      <c r="C79" s="213" t="s">
        <v>1275</v>
      </c>
      <c r="D79" s="213" t="s">
        <v>1276</v>
      </c>
      <c r="E79" s="213" t="s">
        <v>1210</v>
      </c>
      <c r="F79" s="204"/>
      <c r="G79" s="221">
        <v>4321</v>
      </c>
      <c r="H79" s="222">
        <v>864</v>
      </c>
      <c r="I79" s="204"/>
      <c r="J79" s="204"/>
      <c r="K79" s="204"/>
      <c r="L79" s="204"/>
      <c r="N79" s="542"/>
      <c r="O79" s="547">
        <v>1.3938288920056101</v>
      </c>
      <c r="P79" s="543">
        <v>2968</v>
      </c>
      <c r="Q79" s="548">
        <v>597</v>
      </c>
    </row>
    <row r="80" spans="1:21">
      <c r="A80" s="212" t="s">
        <v>1277</v>
      </c>
      <c r="B80" s="213" t="s">
        <v>1278</v>
      </c>
      <c r="C80" s="213" t="s">
        <v>1279</v>
      </c>
      <c r="D80" s="213" t="s">
        <v>1280</v>
      </c>
      <c r="E80" s="213" t="s">
        <v>1210</v>
      </c>
      <c r="F80" s="204"/>
      <c r="G80" s="221">
        <v>4321</v>
      </c>
      <c r="H80" s="222">
        <v>864</v>
      </c>
      <c r="I80" s="204"/>
      <c r="J80" s="204"/>
      <c r="K80" s="204"/>
      <c r="L80" s="204"/>
      <c r="N80" s="542"/>
      <c r="O80" s="547">
        <v>1.3938288920056101</v>
      </c>
      <c r="P80" s="543">
        <v>2968</v>
      </c>
      <c r="Q80" s="548">
        <v>597</v>
      </c>
    </row>
    <row r="81" spans="1:17">
      <c r="A81" s="212" t="s">
        <v>1281</v>
      </c>
      <c r="B81" s="213" t="s">
        <v>1282</v>
      </c>
      <c r="C81" s="213" t="s">
        <v>1283</v>
      </c>
      <c r="D81" s="213" t="s">
        <v>1284</v>
      </c>
      <c r="E81" s="213" t="s">
        <v>1210</v>
      </c>
      <c r="F81" s="204"/>
      <c r="G81" s="221">
        <v>8642</v>
      </c>
      <c r="H81" s="222">
        <v>1728</v>
      </c>
      <c r="I81" s="204"/>
      <c r="J81" s="204"/>
      <c r="K81" s="204"/>
      <c r="L81" s="204"/>
      <c r="N81" s="542"/>
      <c r="O81" s="547">
        <v>1.3938288920056101</v>
      </c>
      <c r="P81" s="543">
        <v>5936</v>
      </c>
      <c r="Q81" s="548">
        <v>1194</v>
      </c>
    </row>
    <row r="82" spans="1:17">
      <c r="A82" s="212"/>
      <c r="B82" s="213"/>
      <c r="C82" s="213"/>
      <c r="D82" s="213"/>
      <c r="E82" s="213"/>
      <c r="F82" s="204"/>
      <c r="G82" s="221"/>
      <c r="H82" s="222"/>
      <c r="I82" s="204"/>
      <c r="J82" s="204"/>
      <c r="K82" s="204"/>
      <c r="L82" s="204"/>
      <c r="N82" s="542"/>
      <c r="O82" s="547"/>
      <c r="P82" s="543"/>
      <c r="Q82" s="548"/>
    </row>
    <row r="83" spans="1:17">
      <c r="A83" s="446" t="s">
        <v>1285</v>
      </c>
      <c r="B83" s="215"/>
      <c r="C83" s="215"/>
      <c r="D83" s="215"/>
      <c r="E83" s="215"/>
      <c r="F83" s="204"/>
      <c r="G83" s="224"/>
      <c r="H83" s="225"/>
      <c r="I83" s="204"/>
      <c r="J83" s="204"/>
      <c r="K83" s="204"/>
      <c r="L83" s="204"/>
      <c r="N83" s="542"/>
      <c r="O83" s="547"/>
      <c r="P83" s="543"/>
      <c r="Q83" s="548"/>
    </row>
    <row r="84" spans="1:17">
      <c r="A84" s="212" t="s">
        <v>1286</v>
      </c>
      <c r="B84" s="213" t="s">
        <v>1287</v>
      </c>
      <c r="C84" s="213" t="s">
        <v>1288</v>
      </c>
      <c r="D84" s="213" t="s">
        <v>1289</v>
      </c>
      <c r="E84" s="213" t="s">
        <v>1210</v>
      </c>
      <c r="F84" s="204"/>
      <c r="G84" s="221">
        <v>5179</v>
      </c>
      <c r="H84" s="222">
        <v>1036</v>
      </c>
      <c r="I84" s="204"/>
      <c r="J84" s="204"/>
      <c r="K84" s="204"/>
      <c r="L84" s="204"/>
      <c r="N84" s="542"/>
      <c r="O84" s="547">
        <v>1.3938684764802247</v>
      </c>
      <c r="P84" s="543">
        <v>3557</v>
      </c>
      <c r="Q84" s="548">
        <v>716</v>
      </c>
    </row>
    <row r="85" spans="1:17">
      <c r="A85" s="212" t="s">
        <v>1290</v>
      </c>
      <c r="B85" s="213" t="s">
        <v>1291</v>
      </c>
      <c r="C85" s="213" t="s">
        <v>1292</v>
      </c>
      <c r="D85" s="213" t="s">
        <v>1293</v>
      </c>
      <c r="E85" s="213" t="s">
        <v>1210</v>
      </c>
      <c r="F85" s="204"/>
      <c r="G85" s="221">
        <v>5179</v>
      </c>
      <c r="H85" s="222">
        <v>1036</v>
      </c>
      <c r="I85" s="204"/>
      <c r="J85" s="204"/>
      <c r="K85" s="204"/>
      <c r="L85" s="204"/>
      <c r="N85" s="542"/>
      <c r="O85" s="547">
        <v>1.3938684764802247</v>
      </c>
      <c r="P85" s="543">
        <v>3557</v>
      </c>
      <c r="Q85" s="548">
        <v>716</v>
      </c>
    </row>
    <row r="86" spans="1:17">
      <c r="A86" s="212" t="s">
        <v>1294</v>
      </c>
      <c r="B86" s="213" t="s">
        <v>1295</v>
      </c>
      <c r="C86" s="213" t="s">
        <v>1296</v>
      </c>
      <c r="D86" s="213" t="s">
        <v>1297</v>
      </c>
      <c r="E86" s="213" t="s">
        <v>1210</v>
      </c>
      <c r="F86" s="204"/>
      <c r="G86" s="221">
        <v>5179</v>
      </c>
      <c r="H86" s="222">
        <v>1036</v>
      </c>
      <c r="I86" s="204"/>
      <c r="J86" s="204"/>
      <c r="K86" s="204"/>
      <c r="L86" s="204"/>
      <c r="N86" s="542"/>
      <c r="O86" s="547">
        <v>1.3938684764802247</v>
      </c>
      <c r="P86" s="543">
        <v>3557</v>
      </c>
      <c r="Q86" s="548">
        <v>716</v>
      </c>
    </row>
    <row r="87" spans="1:17">
      <c r="A87" s="212" t="s">
        <v>1298</v>
      </c>
      <c r="B87" s="213" t="s">
        <v>1299</v>
      </c>
      <c r="C87" s="213" t="s">
        <v>1300</v>
      </c>
      <c r="D87" s="213" t="s">
        <v>1301</v>
      </c>
      <c r="E87" s="213" t="s">
        <v>1210</v>
      </c>
      <c r="F87" s="204"/>
      <c r="G87" s="221">
        <v>5179</v>
      </c>
      <c r="H87" s="222">
        <v>1036</v>
      </c>
      <c r="I87" s="204"/>
      <c r="J87" s="204"/>
      <c r="K87" s="204"/>
      <c r="L87" s="204"/>
      <c r="N87" s="542"/>
      <c r="O87" s="547">
        <v>1.3938684764802247</v>
      </c>
      <c r="P87" s="543">
        <v>3557</v>
      </c>
      <c r="Q87" s="548">
        <v>716</v>
      </c>
    </row>
    <row r="88" spans="1:17">
      <c r="A88" s="212" t="s">
        <v>1302</v>
      </c>
      <c r="B88" s="213" t="s">
        <v>1303</v>
      </c>
      <c r="C88" s="213" t="s">
        <v>1304</v>
      </c>
      <c r="D88" s="213" t="s">
        <v>1305</v>
      </c>
      <c r="E88" s="213" t="s">
        <v>1210</v>
      </c>
      <c r="F88" s="204"/>
      <c r="G88" s="221">
        <v>5179</v>
      </c>
      <c r="H88" s="222">
        <v>1036</v>
      </c>
      <c r="I88" s="204"/>
      <c r="J88" s="204"/>
      <c r="K88" s="204"/>
      <c r="L88" s="204"/>
      <c r="N88" s="542"/>
      <c r="O88" s="547">
        <v>1.3938684764802247</v>
      </c>
      <c r="P88" s="543">
        <v>3557</v>
      </c>
      <c r="Q88" s="548">
        <v>716</v>
      </c>
    </row>
    <row r="89" spans="1:17">
      <c r="A89" s="212" t="s">
        <v>1306</v>
      </c>
      <c r="B89" s="213" t="s">
        <v>1307</v>
      </c>
      <c r="C89" s="213" t="s">
        <v>1308</v>
      </c>
      <c r="D89" s="213" t="s">
        <v>1309</v>
      </c>
      <c r="E89" s="213" t="s">
        <v>1210</v>
      </c>
      <c r="F89" s="204"/>
      <c r="G89" s="221">
        <v>5179</v>
      </c>
      <c r="H89" s="222">
        <v>1036</v>
      </c>
      <c r="I89" s="204"/>
      <c r="J89" s="204"/>
      <c r="K89" s="204"/>
      <c r="L89" s="204"/>
      <c r="N89" s="542"/>
      <c r="O89" s="547">
        <v>1.3938684764802247</v>
      </c>
      <c r="P89" s="543">
        <v>3557</v>
      </c>
      <c r="Q89" s="548">
        <v>716</v>
      </c>
    </row>
    <row r="90" spans="1:17">
      <c r="A90" s="212"/>
      <c r="B90" s="213"/>
      <c r="C90" s="213"/>
      <c r="D90" s="213"/>
      <c r="E90" s="213"/>
      <c r="F90" s="204"/>
      <c r="G90" s="221"/>
      <c r="H90" s="222"/>
      <c r="I90" s="204"/>
      <c r="J90" s="204"/>
      <c r="K90" s="204"/>
      <c r="L90" s="204"/>
      <c r="N90" s="542"/>
      <c r="O90" s="547"/>
      <c r="P90" s="543"/>
      <c r="Q90" s="548"/>
    </row>
    <row r="91" spans="1:17">
      <c r="A91" s="446" t="s">
        <v>1310</v>
      </c>
      <c r="B91" s="215"/>
      <c r="C91" s="215"/>
      <c r="D91" s="215"/>
      <c r="E91" s="215"/>
      <c r="F91" s="204"/>
      <c r="G91" s="224"/>
      <c r="H91" s="225"/>
      <c r="I91" s="204"/>
      <c r="J91" s="204"/>
      <c r="K91" s="204"/>
      <c r="L91" s="204"/>
      <c r="N91" s="542"/>
      <c r="O91" s="547"/>
      <c r="P91" s="543"/>
      <c r="Q91" s="548"/>
    </row>
    <row r="92" spans="1:17" ht="22.5">
      <c r="A92" s="212" t="s">
        <v>1223</v>
      </c>
      <c r="B92" s="213"/>
      <c r="C92" s="213"/>
      <c r="D92" s="213"/>
      <c r="E92" s="213"/>
      <c r="F92" s="204"/>
      <c r="G92" s="221"/>
      <c r="H92" s="222"/>
      <c r="I92" s="204"/>
      <c r="J92" s="204"/>
      <c r="K92" s="204"/>
      <c r="L92" s="204"/>
      <c r="N92" s="542"/>
      <c r="O92" s="547"/>
      <c r="P92" s="543"/>
      <c r="Q92" s="548"/>
    </row>
    <row r="93" spans="1:17" ht="22.5">
      <c r="A93" s="212" t="s">
        <v>2021</v>
      </c>
      <c r="B93" s="213" t="s">
        <v>1311</v>
      </c>
      <c r="C93" s="213" t="s">
        <v>1312</v>
      </c>
      <c r="D93" s="213" t="s">
        <v>1313</v>
      </c>
      <c r="E93" s="213" t="s">
        <v>1210</v>
      </c>
      <c r="F93" s="204"/>
      <c r="G93" s="221">
        <v>1721</v>
      </c>
      <c r="H93" s="222">
        <v>344</v>
      </c>
      <c r="I93" s="204"/>
      <c r="J93" s="204"/>
      <c r="K93" s="204"/>
      <c r="L93" s="204"/>
      <c r="N93" s="542"/>
      <c r="O93" s="547">
        <v>1.3936619718309859</v>
      </c>
      <c r="P93" s="543">
        <v>1182</v>
      </c>
      <c r="Q93" s="548">
        <v>238</v>
      </c>
    </row>
    <row r="94" spans="1:17">
      <c r="A94" s="212" t="s">
        <v>2022</v>
      </c>
      <c r="B94" s="213" t="s">
        <v>1314</v>
      </c>
      <c r="C94" s="213" t="s">
        <v>1315</v>
      </c>
      <c r="D94" s="213" t="s">
        <v>1316</v>
      </c>
      <c r="E94" s="213" t="s">
        <v>1210</v>
      </c>
      <c r="F94" s="204"/>
      <c r="G94" s="221">
        <v>1721</v>
      </c>
      <c r="H94" s="222">
        <v>344</v>
      </c>
      <c r="I94" s="204"/>
      <c r="J94" s="204"/>
      <c r="K94" s="204"/>
      <c r="L94" s="204"/>
      <c r="N94" s="542"/>
      <c r="O94" s="547">
        <v>1.3936619718309859</v>
      </c>
      <c r="P94" s="543">
        <v>1182</v>
      </c>
      <c r="Q94" s="548">
        <v>238</v>
      </c>
    </row>
    <row r="95" spans="1:17" ht="22.5">
      <c r="A95" s="212" t="s">
        <v>2023</v>
      </c>
      <c r="B95" s="213" t="s">
        <v>1317</v>
      </c>
      <c r="C95" s="213" t="s">
        <v>1318</v>
      </c>
      <c r="D95" s="213" t="s">
        <v>1319</v>
      </c>
      <c r="E95" s="213" t="s">
        <v>1210</v>
      </c>
      <c r="F95" s="204"/>
      <c r="G95" s="221">
        <v>1721</v>
      </c>
      <c r="H95" s="222">
        <v>344</v>
      </c>
      <c r="I95" s="204"/>
      <c r="J95" s="204"/>
      <c r="K95" s="204"/>
      <c r="L95" s="204"/>
      <c r="N95" s="542"/>
      <c r="O95" s="547">
        <v>1.3936619718309859</v>
      </c>
      <c r="P95" s="543">
        <v>1182</v>
      </c>
      <c r="Q95" s="548">
        <v>238</v>
      </c>
    </row>
    <row r="96" spans="1:17">
      <c r="A96" s="212"/>
      <c r="B96" s="213"/>
      <c r="C96" s="213"/>
      <c r="D96" s="213"/>
      <c r="E96" s="213"/>
      <c r="F96" s="204"/>
      <c r="G96" s="221"/>
      <c r="H96" s="222"/>
      <c r="I96" s="204"/>
      <c r="J96" s="204"/>
      <c r="K96" s="204"/>
      <c r="L96" s="204"/>
      <c r="N96" s="542"/>
      <c r="O96" s="547"/>
      <c r="P96" s="543"/>
      <c r="Q96" s="548"/>
    </row>
    <row r="97" spans="1:17">
      <c r="A97" s="446" t="s">
        <v>1320</v>
      </c>
      <c r="B97" s="215"/>
      <c r="C97" s="215"/>
      <c r="D97" s="215"/>
      <c r="E97" s="215"/>
      <c r="F97" s="204"/>
      <c r="G97" s="224"/>
      <c r="H97" s="225"/>
      <c r="I97" s="204"/>
      <c r="J97" s="204"/>
      <c r="K97" s="204"/>
      <c r="L97" s="204"/>
      <c r="N97" s="542"/>
      <c r="O97" s="547"/>
      <c r="P97" s="543"/>
      <c r="Q97" s="548"/>
    </row>
    <row r="98" spans="1:17" ht="33.75">
      <c r="A98" s="212" t="s">
        <v>1321</v>
      </c>
      <c r="B98" s="213"/>
      <c r="C98" s="213"/>
      <c r="D98" s="213"/>
      <c r="E98" s="213"/>
      <c r="F98" s="204"/>
      <c r="G98" s="221"/>
      <c r="H98" s="222"/>
      <c r="I98" s="204"/>
      <c r="J98" s="204"/>
      <c r="K98" s="204"/>
      <c r="L98" s="204"/>
      <c r="N98" s="542"/>
      <c r="O98" s="547"/>
      <c r="P98" s="543"/>
      <c r="Q98" s="548"/>
    </row>
    <row r="99" spans="1:17" ht="12.75" customHeight="1">
      <c r="A99" s="212" t="s">
        <v>1322</v>
      </c>
      <c r="B99" s="213" t="s">
        <v>1323</v>
      </c>
      <c r="C99" s="213" t="s">
        <v>1239</v>
      </c>
      <c r="D99" s="213" t="s">
        <v>1240</v>
      </c>
      <c r="E99" s="213" t="s">
        <v>1210</v>
      </c>
      <c r="F99" s="204"/>
      <c r="G99" s="221">
        <v>1295</v>
      </c>
      <c r="H99" s="222">
        <v>334</v>
      </c>
      <c r="I99" s="204"/>
      <c r="J99" s="204"/>
      <c r="K99" s="204"/>
      <c r="L99" s="204"/>
      <c r="N99" s="542"/>
      <c r="O99" s="547">
        <v>1.3941947565543071</v>
      </c>
      <c r="P99" s="543">
        <v>889</v>
      </c>
      <c r="Q99" s="548">
        <v>179</v>
      </c>
    </row>
    <row r="100" spans="1:17">
      <c r="A100" s="212" t="s">
        <v>1324</v>
      </c>
      <c r="B100" s="213" t="s">
        <v>1325</v>
      </c>
      <c r="C100" s="213" t="s">
        <v>1243</v>
      </c>
      <c r="D100" s="213" t="s">
        <v>1244</v>
      </c>
      <c r="E100" s="213" t="s">
        <v>1210</v>
      </c>
      <c r="F100" s="204"/>
      <c r="G100" s="221">
        <v>1295</v>
      </c>
      <c r="H100" s="222">
        <v>334</v>
      </c>
      <c r="I100" s="204"/>
      <c r="J100" s="204"/>
      <c r="K100" s="204"/>
      <c r="L100" s="204"/>
      <c r="N100" s="542"/>
      <c r="O100" s="547">
        <v>1.3941947565543071</v>
      </c>
      <c r="P100" s="543">
        <v>889</v>
      </c>
      <c r="Q100" s="548">
        <v>179</v>
      </c>
    </row>
    <row r="101" spans="1:17">
      <c r="A101" s="212" t="s">
        <v>1326</v>
      </c>
      <c r="B101" s="213" t="s">
        <v>1327</v>
      </c>
      <c r="C101" s="213" t="s">
        <v>1247</v>
      </c>
      <c r="D101" s="213" t="s">
        <v>1248</v>
      </c>
      <c r="E101" s="213" t="s">
        <v>1210</v>
      </c>
      <c r="F101" s="204"/>
      <c r="G101" s="221">
        <v>2584</v>
      </c>
      <c r="H101" s="222">
        <v>669</v>
      </c>
      <c r="I101" s="204"/>
      <c r="J101" s="204"/>
      <c r="K101" s="204"/>
      <c r="L101" s="204"/>
      <c r="N101" s="542"/>
      <c r="O101" s="547">
        <v>1.3939962476547842</v>
      </c>
      <c r="P101" s="543">
        <v>1775</v>
      </c>
      <c r="Q101" s="548">
        <v>357</v>
      </c>
    </row>
    <row r="102" spans="1:17">
      <c r="A102" s="212" t="s">
        <v>1328</v>
      </c>
      <c r="B102" s="213" t="s">
        <v>1329</v>
      </c>
      <c r="C102" s="213" t="s">
        <v>1251</v>
      </c>
      <c r="D102" s="213" t="s">
        <v>1252</v>
      </c>
      <c r="E102" s="213" t="s">
        <v>1210</v>
      </c>
      <c r="F102" s="204"/>
      <c r="G102" s="221">
        <v>2158</v>
      </c>
      <c r="H102" s="222">
        <v>864</v>
      </c>
      <c r="I102" s="204"/>
      <c r="J102" s="204"/>
      <c r="K102" s="204"/>
      <c r="L102" s="204"/>
      <c r="N102" s="542"/>
      <c r="O102" s="547">
        <v>1.3943820224719101</v>
      </c>
      <c r="P102" s="543">
        <v>1482</v>
      </c>
      <c r="Q102" s="548">
        <v>298</v>
      </c>
    </row>
    <row r="103" spans="1:17">
      <c r="A103" s="212" t="s">
        <v>1330</v>
      </c>
      <c r="B103" s="213" t="s">
        <v>1331</v>
      </c>
      <c r="C103" s="213" t="s">
        <v>1255</v>
      </c>
      <c r="D103" s="213" t="s">
        <v>1256</v>
      </c>
      <c r="E103" s="213" t="s">
        <v>1210</v>
      </c>
      <c r="F103" s="204"/>
      <c r="G103" s="221">
        <v>2158</v>
      </c>
      <c r="H103" s="222">
        <v>864</v>
      </c>
      <c r="I103" s="204"/>
      <c r="J103" s="204"/>
      <c r="K103" s="204"/>
      <c r="L103" s="204"/>
      <c r="N103" s="542"/>
      <c r="O103" s="547">
        <v>1.3943820224719101</v>
      </c>
      <c r="P103" s="543">
        <v>1482</v>
      </c>
      <c r="Q103" s="548">
        <v>298</v>
      </c>
    </row>
    <row r="104" spans="1:17">
      <c r="A104" s="212" t="s">
        <v>1332</v>
      </c>
      <c r="B104" s="213" t="s">
        <v>1333</v>
      </c>
      <c r="C104" s="213" t="s">
        <v>1259</v>
      </c>
      <c r="D104" s="213" t="s">
        <v>1260</v>
      </c>
      <c r="E104" s="213" t="s">
        <v>1210</v>
      </c>
      <c r="F104" s="204"/>
      <c r="G104" s="221">
        <v>4316</v>
      </c>
      <c r="H104" s="222">
        <v>1728</v>
      </c>
      <c r="I104" s="204"/>
      <c r="J104" s="204"/>
      <c r="K104" s="204"/>
      <c r="L104" s="204"/>
      <c r="N104" s="542"/>
      <c r="O104" s="547">
        <v>1.3937096321258073</v>
      </c>
      <c r="P104" s="543">
        <v>2964</v>
      </c>
      <c r="Q104" s="548">
        <v>597</v>
      </c>
    </row>
    <row r="105" spans="1:17">
      <c r="A105" s="212" t="s">
        <v>1334</v>
      </c>
      <c r="B105" s="213" t="s">
        <v>1335</v>
      </c>
      <c r="C105" s="213" t="s">
        <v>1263</v>
      </c>
      <c r="D105" s="213" t="s">
        <v>1264</v>
      </c>
      <c r="E105" s="213" t="s">
        <v>1210</v>
      </c>
      <c r="F105" s="204"/>
      <c r="G105" s="221">
        <v>2158</v>
      </c>
      <c r="H105" s="222">
        <v>864</v>
      </c>
      <c r="I105" s="204"/>
      <c r="J105" s="204"/>
      <c r="K105" s="204"/>
      <c r="L105" s="204"/>
      <c r="N105" s="542"/>
      <c r="O105" s="547">
        <v>1.3943820224719101</v>
      </c>
      <c r="P105" s="543">
        <v>1482</v>
      </c>
      <c r="Q105" s="548">
        <v>298</v>
      </c>
    </row>
    <row r="106" spans="1:17">
      <c r="A106" s="212" t="s">
        <v>1336</v>
      </c>
      <c r="B106" s="213" t="s">
        <v>1337</v>
      </c>
      <c r="C106" s="213" t="s">
        <v>1267</v>
      </c>
      <c r="D106" s="213" t="s">
        <v>1268</v>
      </c>
      <c r="E106" s="213" t="s">
        <v>1210</v>
      </c>
      <c r="F106" s="204"/>
      <c r="G106" s="221">
        <v>2158</v>
      </c>
      <c r="H106" s="222">
        <v>864</v>
      </c>
      <c r="I106" s="204"/>
      <c r="J106" s="204"/>
      <c r="K106" s="204"/>
      <c r="L106" s="204"/>
      <c r="N106" s="542"/>
      <c r="O106" s="547">
        <v>1.3943820224719101</v>
      </c>
      <c r="P106" s="543">
        <v>1482</v>
      </c>
      <c r="Q106" s="548">
        <v>298</v>
      </c>
    </row>
    <row r="107" spans="1:17">
      <c r="A107" s="212" t="s">
        <v>1338</v>
      </c>
      <c r="B107" s="213" t="s">
        <v>1339</v>
      </c>
      <c r="C107" s="213" t="s">
        <v>1271</v>
      </c>
      <c r="D107" s="213" t="s">
        <v>1272</v>
      </c>
      <c r="E107" s="213" t="s">
        <v>1210</v>
      </c>
      <c r="F107" s="204"/>
      <c r="G107" s="221">
        <v>4316</v>
      </c>
      <c r="H107" s="222">
        <v>1728</v>
      </c>
      <c r="I107" s="204"/>
      <c r="J107" s="204"/>
      <c r="K107" s="204"/>
      <c r="L107" s="204"/>
      <c r="N107" s="542"/>
      <c r="O107" s="547">
        <v>1.3937096321258073</v>
      </c>
      <c r="P107" s="543">
        <v>2964</v>
      </c>
      <c r="Q107" s="548">
        <v>597</v>
      </c>
    </row>
    <row r="108" spans="1:17">
      <c r="A108" s="212" t="s">
        <v>1340</v>
      </c>
      <c r="B108" s="213" t="s">
        <v>1341</v>
      </c>
      <c r="C108" s="213" t="s">
        <v>1275</v>
      </c>
      <c r="D108" s="213" t="s">
        <v>1276</v>
      </c>
      <c r="E108" s="213" t="s">
        <v>1210</v>
      </c>
      <c r="F108" s="204"/>
      <c r="G108" s="221">
        <v>2158</v>
      </c>
      <c r="H108" s="222">
        <v>864</v>
      </c>
      <c r="I108" s="204"/>
      <c r="J108" s="204"/>
      <c r="K108" s="204"/>
      <c r="L108" s="204"/>
      <c r="N108" s="542"/>
      <c r="O108" s="547">
        <v>1.3943820224719101</v>
      </c>
      <c r="P108" s="543">
        <v>1482</v>
      </c>
      <c r="Q108" s="548">
        <v>298</v>
      </c>
    </row>
    <row r="109" spans="1:17">
      <c r="A109" s="212" t="s">
        <v>1342</v>
      </c>
      <c r="B109" s="213" t="s">
        <v>1343</v>
      </c>
      <c r="C109" s="213" t="s">
        <v>1279</v>
      </c>
      <c r="D109" s="213" t="s">
        <v>1280</v>
      </c>
      <c r="E109" s="213" t="s">
        <v>1210</v>
      </c>
      <c r="F109" s="204"/>
      <c r="G109" s="221">
        <v>2158</v>
      </c>
      <c r="H109" s="222">
        <v>864</v>
      </c>
      <c r="I109" s="204"/>
      <c r="J109" s="204"/>
      <c r="K109" s="204"/>
      <c r="L109" s="204"/>
      <c r="N109" s="542"/>
      <c r="O109" s="547">
        <v>1.3943820224719101</v>
      </c>
      <c r="P109" s="543">
        <v>1482</v>
      </c>
      <c r="Q109" s="548">
        <v>298</v>
      </c>
    </row>
    <row r="110" spans="1:17">
      <c r="A110" s="212" t="s">
        <v>1344</v>
      </c>
      <c r="B110" s="213" t="s">
        <v>1345</v>
      </c>
      <c r="C110" s="213" t="s">
        <v>1283</v>
      </c>
      <c r="D110" s="213" t="s">
        <v>1284</v>
      </c>
      <c r="E110" s="213" t="s">
        <v>1210</v>
      </c>
      <c r="F110" s="204"/>
      <c r="G110" s="221">
        <v>4316</v>
      </c>
      <c r="H110" s="222">
        <v>1728</v>
      </c>
      <c r="I110" s="204"/>
      <c r="J110" s="204"/>
      <c r="K110" s="204"/>
      <c r="L110" s="204"/>
      <c r="N110" s="542"/>
      <c r="O110" s="547">
        <v>1.3937096321258073</v>
      </c>
      <c r="P110" s="543">
        <v>2964</v>
      </c>
      <c r="Q110" s="548">
        <v>597</v>
      </c>
    </row>
    <row r="111" spans="1:17">
      <c r="A111" s="212" t="s">
        <v>1346</v>
      </c>
      <c r="B111" s="213" t="s">
        <v>1347</v>
      </c>
      <c r="C111" s="213" t="s">
        <v>1288</v>
      </c>
      <c r="D111" s="213" t="s">
        <v>1289</v>
      </c>
      <c r="E111" s="213" t="s">
        <v>1210</v>
      </c>
      <c r="F111" s="204"/>
      <c r="G111" s="221">
        <v>3016</v>
      </c>
      <c r="H111" s="222">
        <v>1036</v>
      </c>
      <c r="I111" s="204"/>
      <c r="J111" s="204"/>
      <c r="K111" s="204"/>
      <c r="L111" s="204"/>
      <c r="N111" s="542"/>
      <c r="O111" s="547">
        <v>1.3938906752411575</v>
      </c>
      <c r="P111" s="543">
        <v>2071</v>
      </c>
      <c r="Q111" s="548">
        <v>417</v>
      </c>
    </row>
    <row r="112" spans="1:17">
      <c r="A112" s="212" t="s">
        <v>1348</v>
      </c>
      <c r="B112" s="213" t="s">
        <v>1349</v>
      </c>
      <c r="C112" s="213" t="s">
        <v>1292</v>
      </c>
      <c r="D112" s="213" t="s">
        <v>1293</v>
      </c>
      <c r="E112" s="213" t="s">
        <v>1210</v>
      </c>
      <c r="F112" s="204"/>
      <c r="G112" s="221">
        <v>3016</v>
      </c>
      <c r="H112" s="222">
        <v>1036</v>
      </c>
      <c r="I112" s="204"/>
      <c r="J112" s="204"/>
      <c r="K112" s="204"/>
      <c r="L112" s="204"/>
      <c r="N112" s="542"/>
      <c r="O112" s="547">
        <v>1.3938906752411575</v>
      </c>
      <c r="P112" s="543">
        <v>2071</v>
      </c>
      <c r="Q112" s="548">
        <v>417</v>
      </c>
    </row>
    <row r="113" spans="1:21">
      <c r="A113" s="212" t="s">
        <v>1350</v>
      </c>
      <c r="B113" s="213" t="s">
        <v>1351</v>
      </c>
      <c r="C113" s="213" t="s">
        <v>1296</v>
      </c>
      <c r="D113" s="213" t="s">
        <v>1297</v>
      </c>
      <c r="E113" s="213" t="s">
        <v>1210</v>
      </c>
      <c r="F113" s="204"/>
      <c r="G113" s="221">
        <v>3016</v>
      </c>
      <c r="H113" s="222">
        <v>1036</v>
      </c>
      <c r="I113" s="204"/>
      <c r="J113" s="204"/>
      <c r="K113" s="204"/>
      <c r="L113" s="204"/>
      <c r="N113" s="542"/>
      <c r="O113" s="547">
        <v>1.3938906752411575</v>
      </c>
      <c r="P113" s="543">
        <v>2071</v>
      </c>
      <c r="Q113" s="548">
        <v>417</v>
      </c>
    </row>
    <row r="114" spans="1:21">
      <c r="A114" s="212" t="s">
        <v>1352</v>
      </c>
      <c r="B114" s="213" t="s">
        <v>1353</v>
      </c>
      <c r="C114" s="213" t="s">
        <v>1300</v>
      </c>
      <c r="D114" s="213" t="s">
        <v>1301</v>
      </c>
      <c r="E114" s="213" t="s">
        <v>1210</v>
      </c>
      <c r="F114" s="204"/>
      <c r="G114" s="221">
        <v>3016</v>
      </c>
      <c r="H114" s="222">
        <v>1036</v>
      </c>
      <c r="I114" s="204"/>
      <c r="J114" s="204"/>
      <c r="K114" s="204"/>
      <c r="L114" s="204"/>
      <c r="N114" s="542"/>
      <c r="O114" s="547">
        <v>1.3938906752411575</v>
      </c>
      <c r="P114" s="543">
        <v>2071</v>
      </c>
      <c r="Q114" s="548">
        <v>417</v>
      </c>
    </row>
    <row r="115" spans="1:21">
      <c r="A115" s="212" t="s">
        <v>1354</v>
      </c>
      <c r="B115" s="213" t="s">
        <v>1355</v>
      </c>
      <c r="C115" s="213" t="s">
        <v>1304</v>
      </c>
      <c r="D115" s="213" t="s">
        <v>1305</v>
      </c>
      <c r="E115" s="213" t="s">
        <v>1210</v>
      </c>
      <c r="F115" s="204"/>
      <c r="G115" s="221">
        <v>3016</v>
      </c>
      <c r="H115" s="222">
        <v>1036</v>
      </c>
      <c r="I115" s="204"/>
      <c r="J115" s="204"/>
      <c r="K115" s="204"/>
      <c r="L115" s="204"/>
      <c r="N115" s="542"/>
      <c r="O115" s="547">
        <v>1.3938906752411575</v>
      </c>
      <c r="P115" s="543">
        <v>2071</v>
      </c>
      <c r="Q115" s="548">
        <v>417</v>
      </c>
    </row>
    <row r="116" spans="1:21">
      <c r="A116" s="212" t="s">
        <v>1356</v>
      </c>
      <c r="B116" s="213" t="s">
        <v>1357</v>
      </c>
      <c r="C116" s="213" t="s">
        <v>1308</v>
      </c>
      <c r="D116" s="213" t="s">
        <v>1309</v>
      </c>
      <c r="E116" s="213" t="s">
        <v>1210</v>
      </c>
      <c r="F116" s="204"/>
      <c r="G116" s="221">
        <v>3016</v>
      </c>
      <c r="H116" s="222">
        <v>1036</v>
      </c>
      <c r="I116" s="204"/>
      <c r="J116" s="204"/>
      <c r="K116" s="204"/>
      <c r="L116" s="204"/>
      <c r="N116" s="542"/>
      <c r="O116" s="547">
        <v>1.3938906752411575</v>
      </c>
      <c r="P116" s="543">
        <v>2071</v>
      </c>
      <c r="Q116" s="548">
        <v>417</v>
      </c>
    </row>
    <row r="117" spans="1:21">
      <c r="A117" s="212" t="s">
        <v>1358</v>
      </c>
      <c r="B117" s="213" t="s">
        <v>1359</v>
      </c>
      <c r="C117" s="213" t="s">
        <v>1360</v>
      </c>
      <c r="D117" s="213" t="s">
        <v>1361</v>
      </c>
      <c r="E117" s="213" t="s">
        <v>1210</v>
      </c>
      <c r="F117" s="204"/>
      <c r="G117" s="221">
        <v>2158</v>
      </c>
      <c r="H117" s="222">
        <v>1036</v>
      </c>
      <c r="I117" s="204"/>
      <c r="J117" s="204"/>
      <c r="K117" s="204"/>
      <c r="L117" s="204"/>
      <c r="N117" s="542"/>
      <c r="O117" s="547">
        <v>1.3943820224719101</v>
      </c>
      <c r="P117" s="543">
        <v>1482</v>
      </c>
      <c r="Q117" s="548">
        <v>298</v>
      </c>
    </row>
    <row r="118" spans="1:21">
      <c r="A118" s="212" t="s">
        <v>1362</v>
      </c>
      <c r="B118" s="213" t="s">
        <v>1363</v>
      </c>
      <c r="C118" s="213" t="s">
        <v>1364</v>
      </c>
      <c r="D118" s="213" t="s">
        <v>1365</v>
      </c>
      <c r="E118" s="213" t="s">
        <v>1210</v>
      </c>
      <c r="F118" s="204"/>
      <c r="G118" s="221">
        <v>2158</v>
      </c>
      <c r="H118" s="222">
        <v>1036</v>
      </c>
      <c r="I118" s="204"/>
      <c r="J118" s="204"/>
      <c r="K118" s="204"/>
      <c r="L118" s="204"/>
      <c r="N118" s="542"/>
      <c r="O118" s="547">
        <v>1.3943820224719101</v>
      </c>
      <c r="P118" s="543">
        <v>1482</v>
      </c>
      <c r="Q118" s="548">
        <v>298</v>
      </c>
    </row>
    <row r="119" spans="1:21">
      <c r="A119" s="212" t="s">
        <v>1366</v>
      </c>
      <c r="B119" s="213" t="s">
        <v>1367</v>
      </c>
      <c r="C119" s="213" t="s">
        <v>1368</v>
      </c>
      <c r="D119" s="213" t="s">
        <v>1369</v>
      </c>
      <c r="E119" s="213" t="s">
        <v>1210</v>
      </c>
      <c r="F119" s="204"/>
      <c r="G119" s="221">
        <v>2158</v>
      </c>
      <c r="H119" s="222">
        <v>1036</v>
      </c>
      <c r="I119" s="204"/>
      <c r="J119" s="204"/>
      <c r="K119" s="204"/>
      <c r="L119" s="204"/>
      <c r="N119" s="542"/>
      <c r="O119" s="547">
        <v>1.3943820224719101</v>
      </c>
      <c r="P119" s="543">
        <v>1482</v>
      </c>
      <c r="Q119" s="548">
        <v>298</v>
      </c>
    </row>
    <row r="120" spans="1:21">
      <c r="A120" s="212" t="s">
        <v>1370</v>
      </c>
      <c r="B120" s="213" t="s">
        <v>1371</v>
      </c>
      <c r="C120" s="213" t="s">
        <v>1372</v>
      </c>
      <c r="D120" s="213" t="s">
        <v>1373</v>
      </c>
      <c r="E120" s="213" t="s">
        <v>1210</v>
      </c>
      <c r="F120" s="204"/>
      <c r="G120" s="221">
        <v>2158</v>
      </c>
      <c r="H120" s="222">
        <v>1036</v>
      </c>
      <c r="I120" s="204"/>
      <c r="J120" s="204"/>
      <c r="K120" s="204"/>
      <c r="L120" s="204"/>
      <c r="N120" s="542"/>
      <c r="O120" s="547">
        <v>1.3943820224719101</v>
      </c>
      <c r="P120" s="543">
        <v>1482</v>
      </c>
      <c r="Q120" s="548">
        <v>298</v>
      </c>
    </row>
    <row r="121" spans="1:21">
      <c r="A121" s="212" t="s">
        <v>1374</v>
      </c>
      <c r="B121" s="213" t="s">
        <v>1375</v>
      </c>
      <c r="C121" s="213" t="s">
        <v>1376</v>
      </c>
      <c r="D121" s="213" t="s">
        <v>1377</v>
      </c>
      <c r="E121" s="213" t="s">
        <v>1210</v>
      </c>
      <c r="F121" s="204"/>
      <c r="G121" s="221">
        <v>2158</v>
      </c>
      <c r="H121" s="222">
        <v>1036</v>
      </c>
      <c r="I121" s="204"/>
      <c r="J121" s="204"/>
      <c r="K121" s="204"/>
      <c r="L121" s="204"/>
      <c r="N121" s="542"/>
      <c r="O121" s="547">
        <v>1.3943820224719101</v>
      </c>
      <c r="P121" s="543">
        <v>1482</v>
      </c>
      <c r="Q121" s="548">
        <v>298</v>
      </c>
    </row>
    <row r="122" spans="1:21">
      <c r="A122" s="212" t="s">
        <v>1378</v>
      </c>
      <c r="B122" s="213" t="s">
        <v>1379</v>
      </c>
      <c r="C122" s="213" t="s">
        <v>1380</v>
      </c>
      <c r="D122" s="213" t="s">
        <v>1381</v>
      </c>
      <c r="E122" s="213" t="s">
        <v>1210</v>
      </c>
      <c r="F122" s="204"/>
      <c r="G122" s="221">
        <v>2158</v>
      </c>
      <c r="H122" s="222">
        <v>1036</v>
      </c>
      <c r="I122" s="204"/>
      <c r="J122" s="204"/>
      <c r="K122" s="204"/>
      <c r="L122" s="204"/>
      <c r="N122" s="542"/>
      <c r="O122" s="547">
        <v>1.3943820224719101</v>
      </c>
      <c r="P122" s="543">
        <v>1482</v>
      </c>
      <c r="Q122" s="548">
        <v>298</v>
      </c>
    </row>
    <row r="123" spans="1:21">
      <c r="A123" s="212"/>
      <c r="B123" s="213"/>
      <c r="C123" s="213"/>
      <c r="D123" s="213"/>
      <c r="E123" s="213"/>
      <c r="F123" s="204"/>
      <c r="G123" s="221"/>
      <c r="H123" s="222"/>
      <c r="I123" s="204"/>
      <c r="J123" s="204"/>
      <c r="K123" s="204"/>
      <c r="L123" s="204"/>
      <c r="N123" s="542"/>
      <c r="O123" s="547"/>
      <c r="P123" s="543"/>
      <c r="Q123" s="548"/>
    </row>
    <row r="124" spans="1:21" s="231" customFormat="1" ht="22.5">
      <c r="A124" s="227" t="s">
        <v>1382</v>
      </c>
      <c r="B124" s="228" t="s">
        <v>1201</v>
      </c>
      <c r="C124" s="228" t="s">
        <v>1202</v>
      </c>
      <c r="D124" s="228" t="s">
        <v>1203</v>
      </c>
      <c r="E124" s="228" t="s">
        <v>1204</v>
      </c>
      <c r="F124" s="204"/>
      <c r="G124" s="232" t="s">
        <v>1125</v>
      </c>
      <c r="H124" s="233" t="s">
        <v>1206</v>
      </c>
      <c r="I124" s="204"/>
      <c r="J124" s="204"/>
      <c r="K124" s="204"/>
      <c r="L124" s="204"/>
      <c r="M124" s="550"/>
      <c r="N124" s="542"/>
      <c r="O124" s="547"/>
      <c r="P124" s="543" t="s">
        <v>1125</v>
      </c>
      <c r="Q124" s="548"/>
      <c r="R124" s="550"/>
      <c r="S124" s="550"/>
      <c r="T124" s="550"/>
      <c r="U124" s="550"/>
    </row>
    <row r="125" spans="1:21" ht="22.5">
      <c r="A125" s="212" t="s">
        <v>2108</v>
      </c>
      <c r="B125" s="213"/>
      <c r="C125" s="213"/>
      <c r="D125" s="213"/>
      <c r="E125" s="213"/>
      <c r="F125" s="204"/>
      <c r="G125" s="221"/>
      <c r="H125" s="222"/>
      <c r="I125" s="204"/>
      <c r="J125" s="204"/>
      <c r="K125" s="204"/>
      <c r="L125" s="204"/>
      <c r="N125" s="542"/>
      <c r="O125" s="547"/>
      <c r="P125" s="543"/>
      <c r="Q125" s="548"/>
    </row>
    <row r="126" spans="1:21">
      <c r="A126" s="212" t="s">
        <v>2109</v>
      </c>
      <c r="B126" s="213" t="s">
        <v>1383</v>
      </c>
      <c r="C126" s="213" t="s">
        <v>1384</v>
      </c>
      <c r="D126" s="213" t="s">
        <v>1385</v>
      </c>
      <c r="E126" s="213" t="s">
        <v>1210</v>
      </c>
      <c r="F126" s="204"/>
      <c r="G126" s="221">
        <v>2699</v>
      </c>
      <c r="H126" s="222">
        <v>540</v>
      </c>
      <c r="I126" s="204"/>
      <c r="J126" s="204"/>
      <c r="K126" s="204"/>
      <c r="L126" s="204"/>
      <c r="N126" s="542"/>
      <c r="O126" s="547">
        <v>1.3938033228558599</v>
      </c>
      <c r="P126" s="543">
        <v>1854</v>
      </c>
      <c r="Q126" s="548">
        <v>373</v>
      </c>
    </row>
    <row r="127" spans="1:21">
      <c r="A127" s="212" t="s">
        <v>2110</v>
      </c>
      <c r="B127" s="213" t="s">
        <v>1386</v>
      </c>
      <c r="C127" s="213" t="s">
        <v>1387</v>
      </c>
      <c r="D127" s="213" t="s">
        <v>1388</v>
      </c>
      <c r="E127" s="213" t="s">
        <v>1210</v>
      </c>
      <c r="F127" s="204"/>
      <c r="G127" s="221">
        <v>2699</v>
      </c>
      <c r="H127" s="222">
        <v>540</v>
      </c>
      <c r="I127" s="204"/>
      <c r="J127" s="204"/>
      <c r="K127" s="204"/>
      <c r="L127" s="204"/>
      <c r="N127" s="542"/>
      <c r="O127" s="547">
        <v>1.3938033228558599</v>
      </c>
      <c r="P127" s="543">
        <v>1854</v>
      </c>
      <c r="Q127" s="548">
        <v>373</v>
      </c>
    </row>
    <row r="128" spans="1:21">
      <c r="A128" s="212" t="s">
        <v>2111</v>
      </c>
      <c r="B128" s="213" t="s">
        <v>1389</v>
      </c>
      <c r="C128" s="213" t="s">
        <v>1390</v>
      </c>
      <c r="D128" s="213" t="s">
        <v>1391</v>
      </c>
      <c r="E128" s="213" t="s">
        <v>1210</v>
      </c>
      <c r="F128" s="204"/>
      <c r="G128" s="221">
        <v>5398</v>
      </c>
      <c r="H128" s="222">
        <v>1080</v>
      </c>
      <c r="I128" s="204"/>
      <c r="J128" s="204"/>
      <c r="K128" s="204"/>
      <c r="L128" s="204"/>
      <c r="N128" s="542"/>
      <c r="O128" s="547">
        <v>1.3941163260723108</v>
      </c>
      <c r="P128" s="543">
        <v>3707</v>
      </c>
      <c r="Q128" s="548">
        <v>746</v>
      </c>
    </row>
    <row r="129" spans="1:21">
      <c r="A129" s="212"/>
      <c r="B129" s="213"/>
      <c r="C129" s="213"/>
      <c r="D129" s="213"/>
      <c r="E129" s="213"/>
      <c r="F129" s="204"/>
      <c r="G129" s="221"/>
      <c r="H129" s="222"/>
      <c r="I129" s="204"/>
      <c r="J129" s="204"/>
      <c r="K129" s="204"/>
      <c r="L129" s="204"/>
      <c r="N129" s="542"/>
      <c r="O129" s="547"/>
      <c r="P129" s="543"/>
      <c r="Q129" s="548"/>
    </row>
    <row r="130" spans="1:21">
      <c r="A130" s="446" t="s">
        <v>2112</v>
      </c>
      <c r="B130" s="215"/>
      <c r="C130" s="215"/>
      <c r="D130" s="215"/>
      <c r="E130" s="215"/>
      <c r="F130" s="204"/>
      <c r="G130" s="224"/>
      <c r="H130" s="225"/>
      <c r="I130" s="204"/>
      <c r="J130" s="204"/>
      <c r="K130" s="204"/>
      <c r="L130" s="204"/>
      <c r="N130" s="542"/>
      <c r="O130" s="547"/>
      <c r="P130" s="543"/>
      <c r="Q130" s="548"/>
    </row>
    <row r="131" spans="1:21">
      <c r="A131" s="212" t="s">
        <v>2113</v>
      </c>
      <c r="B131" s="213"/>
      <c r="C131" s="213"/>
      <c r="D131" s="213"/>
      <c r="E131" s="213"/>
      <c r="F131" s="204"/>
      <c r="G131" s="221"/>
      <c r="H131" s="222"/>
      <c r="I131" s="204"/>
      <c r="J131" s="204"/>
      <c r="K131" s="204"/>
      <c r="L131" s="204"/>
      <c r="N131" s="542"/>
      <c r="O131" s="547"/>
      <c r="P131" s="543"/>
      <c r="Q131" s="548"/>
    </row>
    <row r="132" spans="1:21">
      <c r="A132" s="212" t="s">
        <v>2114</v>
      </c>
      <c r="B132" s="213" t="s">
        <v>1392</v>
      </c>
      <c r="C132" s="213" t="s">
        <v>1384</v>
      </c>
      <c r="D132" s="213" t="s">
        <v>1385</v>
      </c>
      <c r="E132" s="213" t="s">
        <v>1210</v>
      </c>
      <c r="F132" s="204"/>
      <c r="G132" s="221">
        <v>1893</v>
      </c>
      <c r="H132" s="222">
        <v>540</v>
      </c>
      <c r="I132" s="204"/>
      <c r="J132" s="204"/>
      <c r="K132" s="204"/>
      <c r="L132" s="204"/>
      <c r="N132" s="542"/>
      <c r="O132" s="547">
        <v>1.3937259923175416</v>
      </c>
      <c r="P132" s="543">
        <v>1300</v>
      </c>
      <c r="Q132" s="548">
        <v>262</v>
      </c>
    </row>
    <row r="133" spans="1:21">
      <c r="A133" s="212" t="s">
        <v>2115</v>
      </c>
      <c r="B133" s="213" t="s">
        <v>1393</v>
      </c>
      <c r="C133" s="213" t="s">
        <v>1387</v>
      </c>
      <c r="D133" s="213" t="s">
        <v>1388</v>
      </c>
      <c r="E133" s="213" t="s">
        <v>1210</v>
      </c>
      <c r="F133" s="204"/>
      <c r="G133" s="221">
        <v>1893</v>
      </c>
      <c r="H133" s="222">
        <v>540</v>
      </c>
      <c r="I133" s="204"/>
      <c r="J133" s="204"/>
      <c r="K133" s="204"/>
      <c r="L133" s="204"/>
      <c r="N133" s="542"/>
      <c r="O133" s="547">
        <v>1.3937259923175416</v>
      </c>
      <c r="P133" s="543">
        <v>1300</v>
      </c>
      <c r="Q133" s="548">
        <v>262</v>
      </c>
    </row>
    <row r="134" spans="1:21">
      <c r="A134" s="449" t="s">
        <v>2116</v>
      </c>
      <c r="B134" s="213" t="s">
        <v>1394</v>
      </c>
      <c r="C134" s="213" t="s">
        <v>1390</v>
      </c>
      <c r="D134" s="213" t="s">
        <v>1391</v>
      </c>
      <c r="E134" s="213" t="s">
        <v>1210</v>
      </c>
      <c r="F134" s="204"/>
      <c r="G134" s="221">
        <v>3786</v>
      </c>
      <c r="H134" s="222">
        <v>1080</v>
      </c>
      <c r="I134" s="204"/>
      <c r="J134" s="204"/>
      <c r="K134" s="204"/>
      <c r="L134" s="204"/>
      <c r="N134" s="542"/>
      <c r="O134" s="547">
        <v>1.394172270252962</v>
      </c>
      <c r="P134" s="543">
        <v>2600</v>
      </c>
      <c r="Q134" s="548">
        <v>523</v>
      </c>
    </row>
    <row r="135" spans="1:21">
      <c r="A135" s="212"/>
      <c r="B135" s="213"/>
      <c r="C135" s="213"/>
      <c r="D135" s="213"/>
      <c r="E135" s="213"/>
      <c r="F135" s="204"/>
      <c r="G135" s="221"/>
      <c r="H135" s="222"/>
      <c r="I135" s="204"/>
      <c r="J135" s="204"/>
      <c r="K135" s="204"/>
      <c r="L135" s="204"/>
      <c r="N135" s="542"/>
      <c r="O135" s="547"/>
      <c r="P135" s="543"/>
      <c r="Q135" s="548"/>
    </row>
    <row r="136" spans="1:21" s="231" customFormat="1">
      <c r="A136" s="227" t="s">
        <v>1395</v>
      </c>
      <c r="B136" s="228"/>
      <c r="C136" s="228"/>
      <c r="D136" s="228"/>
      <c r="E136" s="228"/>
      <c r="F136" s="204"/>
      <c r="G136" s="232"/>
      <c r="H136" s="233"/>
      <c r="I136" s="204"/>
      <c r="J136" s="204"/>
      <c r="K136" s="204"/>
      <c r="L136" s="204"/>
      <c r="M136" s="550"/>
      <c r="N136" s="542"/>
      <c r="O136" s="547"/>
      <c r="P136" s="543"/>
      <c r="Q136" s="548"/>
      <c r="R136" s="550"/>
      <c r="S136" s="550"/>
      <c r="T136" s="550"/>
      <c r="U136" s="550"/>
    </row>
    <row r="137" spans="1:21" ht="22.5">
      <c r="A137" s="212" t="s">
        <v>2024</v>
      </c>
      <c r="B137" s="213"/>
      <c r="C137" s="213"/>
      <c r="D137" s="213"/>
      <c r="E137" s="213"/>
      <c r="F137" s="204"/>
      <c r="G137" s="221"/>
      <c r="H137" s="222"/>
      <c r="I137" s="204"/>
      <c r="J137" s="204"/>
      <c r="K137" s="204"/>
      <c r="L137" s="204"/>
      <c r="N137" s="542"/>
      <c r="O137" s="547"/>
      <c r="P137" s="543"/>
      <c r="Q137" s="548"/>
    </row>
    <row r="138" spans="1:21">
      <c r="A138" s="212" t="s">
        <v>1396</v>
      </c>
      <c r="B138" s="213" t="s">
        <v>1397</v>
      </c>
      <c r="C138" s="213" t="s">
        <v>1398</v>
      </c>
      <c r="D138" s="213" t="s">
        <v>1399</v>
      </c>
      <c r="E138" s="213" t="s">
        <v>1210</v>
      </c>
      <c r="F138" s="204"/>
      <c r="G138" s="221">
        <v>832</v>
      </c>
      <c r="H138" s="222">
        <v>166</v>
      </c>
      <c r="I138" s="204"/>
      <c r="J138" s="204"/>
      <c r="K138" s="204"/>
      <c r="L138" s="204"/>
      <c r="N138" s="542"/>
      <c r="O138" s="547">
        <v>1.3950437317784257</v>
      </c>
      <c r="P138" s="543">
        <v>571</v>
      </c>
      <c r="Q138" s="548">
        <v>115</v>
      </c>
    </row>
    <row r="139" spans="1:21">
      <c r="A139" s="212" t="s">
        <v>1400</v>
      </c>
      <c r="B139" s="213" t="s">
        <v>1401</v>
      </c>
      <c r="C139" s="213" t="s">
        <v>1402</v>
      </c>
      <c r="D139" s="213" t="s">
        <v>1403</v>
      </c>
      <c r="E139" s="213" t="s">
        <v>1210</v>
      </c>
      <c r="F139" s="204"/>
      <c r="G139" s="221">
        <v>832</v>
      </c>
      <c r="H139" s="222">
        <v>166</v>
      </c>
      <c r="I139" s="204"/>
      <c r="J139" s="204"/>
      <c r="K139" s="204"/>
      <c r="L139" s="204"/>
      <c r="N139" s="542"/>
      <c r="O139" s="547">
        <v>1.3950437317784257</v>
      </c>
      <c r="P139" s="543">
        <v>571</v>
      </c>
      <c r="Q139" s="548">
        <v>115</v>
      </c>
    </row>
    <row r="140" spans="1:21">
      <c r="A140" s="212" t="s">
        <v>1404</v>
      </c>
      <c r="B140" s="213" t="s">
        <v>1405</v>
      </c>
      <c r="C140" s="213" t="s">
        <v>1406</v>
      </c>
      <c r="D140" s="213" t="s">
        <v>1407</v>
      </c>
      <c r="E140" s="213" t="s">
        <v>1210</v>
      </c>
      <c r="F140" s="204"/>
      <c r="G140" s="221">
        <v>1664</v>
      </c>
      <c r="H140" s="222">
        <v>333</v>
      </c>
      <c r="I140" s="204"/>
      <c r="J140" s="204"/>
      <c r="K140" s="204"/>
      <c r="L140" s="204"/>
      <c r="N140" s="542"/>
      <c r="O140" s="547">
        <v>1.3940276766205391</v>
      </c>
      <c r="P140" s="543">
        <v>1143</v>
      </c>
      <c r="Q140" s="548">
        <v>230</v>
      </c>
    </row>
    <row r="141" spans="1:21">
      <c r="A141" s="212" t="s">
        <v>1408</v>
      </c>
      <c r="B141" s="213" t="s">
        <v>1409</v>
      </c>
      <c r="C141" s="213" t="s">
        <v>1410</v>
      </c>
      <c r="D141" s="213" t="s">
        <v>1411</v>
      </c>
      <c r="E141" s="213" t="s">
        <v>1210</v>
      </c>
      <c r="F141" s="204"/>
      <c r="G141" s="221">
        <v>1617</v>
      </c>
      <c r="H141" s="222">
        <v>323</v>
      </c>
      <c r="I141" s="204"/>
      <c r="J141" s="204"/>
      <c r="K141" s="204"/>
      <c r="L141" s="204"/>
      <c r="N141" s="542"/>
      <c r="O141" s="547">
        <v>1.3943028485757121</v>
      </c>
      <c r="P141" s="543">
        <v>1111</v>
      </c>
      <c r="Q141" s="548">
        <v>223</v>
      </c>
    </row>
    <row r="142" spans="1:21">
      <c r="A142" s="212" t="s">
        <v>1412</v>
      </c>
      <c r="B142" s="213" t="s">
        <v>1413</v>
      </c>
      <c r="C142" s="213" t="s">
        <v>1414</v>
      </c>
      <c r="D142" s="213" t="s">
        <v>1415</v>
      </c>
      <c r="E142" s="213" t="s">
        <v>1210</v>
      </c>
      <c r="F142" s="204"/>
      <c r="G142" s="221">
        <v>1617</v>
      </c>
      <c r="H142" s="222">
        <v>323</v>
      </c>
      <c r="I142" s="204"/>
      <c r="J142" s="204"/>
      <c r="K142" s="204"/>
      <c r="L142" s="204"/>
      <c r="N142" s="542"/>
      <c r="O142" s="547">
        <v>1.3943028485757121</v>
      </c>
      <c r="P142" s="543">
        <v>1111</v>
      </c>
      <c r="Q142" s="548">
        <v>223</v>
      </c>
    </row>
    <row r="143" spans="1:21">
      <c r="A143" s="212" t="s">
        <v>1416</v>
      </c>
      <c r="B143" s="213" t="s">
        <v>1417</v>
      </c>
      <c r="C143" s="213" t="s">
        <v>1418</v>
      </c>
      <c r="D143" s="213" t="s">
        <v>1419</v>
      </c>
      <c r="E143" s="213" t="s">
        <v>1210</v>
      </c>
      <c r="F143" s="204"/>
      <c r="G143" s="221">
        <v>3234</v>
      </c>
      <c r="H143" s="222">
        <v>647</v>
      </c>
      <c r="I143" s="204"/>
      <c r="J143" s="204"/>
      <c r="K143" s="204"/>
      <c r="L143" s="204"/>
      <c r="N143" s="542"/>
      <c r="O143" s="547">
        <v>1.393928035982009</v>
      </c>
      <c r="P143" s="543">
        <v>2221</v>
      </c>
      <c r="Q143" s="548">
        <v>447</v>
      </c>
    </row>
    <row r="144" spans="1:21">
      <c r="A144" s="212" t="s">
        <v>1420</v>
      </c>
      <c r="B144" s="213" t="s">
        <v>1421</v>
      </c>
      <c r="C144" s="213" t="s">
        <v>1422</v>
      </c>
      <c r="D144" s="213" t="s">
        <v>1423</v>
      </c>
      <c r="E144" s="213" t="s">
        <v>1210</v>
      </c>
      <c r="F144" s="204"/>
      <c r="G144" s="221">
        <v>1617</v>
      </c>
      <c r="H144" s="222">
        <v>323</v>
      </c>
      <c r="I144" s="204"/>
      <c r="J144" s="204"/>
      <c r="K144" s="204"/>
      <c r="L144" s="204"/>
      <c r="N144" s="542"/>
      <c r="O144" s="547">
        <v>1.3943028485757121</v>
      </c>
      <c r="P144" s="543">
        <v>1111</v>
      </c>
      <c r="Q144" s="548">
        <v>223</v>
      </c>
    </row>
    <row r="145" spans="1:17">
      <c r="A145" s="212" t="s">
        <v>1424</v>
      </c>
      <c r="B145" s="213" t="s">
        <v>1425</v>
      </c>
      <c r="C145" s="213" t="s">
        <v>1426</v>
      </c>
      <c r="D145" s="213" t="s">
        <v>1427</v>
      </c>
      <c r="E145" s="213" t="s">
        <v>1210</v>
      </c>
      <c r="F145" s="204"/>
      <c r="G145" s="221">
        <v>1617</v>
      </c>
      <c r="H145" s="222">
        <v>323</v>
      </c>
      <c r="I145" s="204"/>
      <c r="J145" s="204"/>
      <c r="K145" s="204"/>
      <c r="L145" s="204"/>
      <c r="N145" s="542"/>
      <c r="O145" s="547">
        <v>1.3943028485757121</v>
      </c>
      <c r="P145" s="543">
        <v>1111</v>
      </c>
      <c r="Q145" s="548">
        <v>223</v>
      </c>
    </row>
    <row r="146" spans="1:17">
      <c r="A146" s="212" t="s">
        <v>1428</v>
      </c>
      <c r="B146" s="213" t="s">
        <v>1429</v>
      </c>
      <c r="C146" s="213" t="s">
        <v>1430</v>
      </c>
      <c r="D146" s="213" t="s">
        <v>1431</v>
      </c>
      <c r="E146" s="213" t="s">
        <v>1210</v>
      </c>
      <c r="F146" s="204"/>
      <c r="G146" s="221">
        <v>3234</v>
      </c>
      <c r="H146" s="222">
        <v>647</v>
      </c>
      <c r="I146" s="204"/>
      <c r="J146" s="204"/>
      <c r="K146" s="204"/>
      <c r="L146" s="204"/>
      <c r="N146" s="542"/>
      <c r="O146" s="547">
        <v>1.393928035982009</v>
      </c>
      <c r="P146" s="543">
        <v>2221</v>
      </c>
      <c r="Q146" s="548">
        <v>447</v>
      </c>
    </row>
    <row r="147" spans="1:17">
      <c r="A147" s="212" t="s">
        <v>1432</v>
      </c>
      <c r="B147" s="213" t="s">
        <v>1433</v>
      </c>
      <c r="C147" s="213" t="s">
        <v>1434</v>
      </c>
      <c r="D147" s="213" t="s">
        <v>1435</v>
      </c>
      <c r="E147" s="213" t="s">
        <v>1210</v>
      </c>
      <c r="F147" s="204"/>
      <c r="G147" s="221">
        <v>1617</v>
      </c>
      <c r="H147" s="222">
        <v>323</v>
      </c>
      <c r="I147" s="204"/>
      <c r="J147" s="204"/>
      <c r="K147" s="204"/>
      <c r="L147" s="204"/>
      <c r="N147" s="542"/>
      <c r="O147" s="547">
        <v>1.3943028485757121</v>
      </c>
      <c r="P147" s="543">
        <v>1111</v>
      </c>
      <c r="Q147" s="548">
        <v>223</v>
      </c>
    </row>
    <row r="148" spans="1:17">
      <c r="A148" s="212" t="s">
        <v>1436</v>
      </c>
      <c r="B148" s="213" t="s">
        <v>1437</v>
      </c>
      <c r="C148" s="213" t="s">
        <v>1438</v>
      </c>
      <c r="D148" s="213" t="s">
        <v>1439</v>
      </c>
      <c r="E148" s="213" t="s">
        <v>1210</v>
      </c>
      <c r="F148" s="204"/>
      <c r="G148" s="221">
        <v>1617</v>
      </c>
      <c r="H148" s="222">
        <v>323</v>
      </c>
      <c r="I148" s="204"/>
      <c r="J148" s="204"/>
      <c r="K148" s="204"/>
      <c r="L148" s="204"/>
      <c r="N148" s="542"/>
      <c r="O148" s="547">
        <v>1.3943028485757121</v>
      </c>
      <c r="P148" s="543">
        <v>1111</v>
      </c>
      <c r="Q148" s="548">
        <v>223</v>
      </c>
    </row>
    <row r="149" spans="1:17">
      <c r="A149" s="212" t="s">
        <v>1440</v>
      </c>
      <c r="B149" s="213" t="s">
        <v>1441</v>
      </c>
      <c r="C149" s="213" t="s">
        <v>1442</v>
      </c>
      <c r="D149" s="213" t="s">
        <v>1443</v>
      </c>
      <c r="E149" s="213" t="s">
        <v>1210</v>
      </c>
      <c r="F149" s="204"/>
      <c r="G149" s="221">
        <v>3234</v>
      </c>
      <c r="H149" s="222">
        <v>647</v>
      </c>
      <c r="I149" s="204"/>
      <c r="J149" s="204"/>
      <c r="K149" s="204"/>
      <c r="L149" s="204"/>
      <c r="N149" s="542"/>
      <c r="O149" s="547">
        <v>1.393928035982009</v>
      </c>
      <c r="P149" s="543">
        <v>2221</v>
      </c>
      <c r="Q149" s="548">
        <v>447</v>
      </c>
    </row>
    <row r="150" spans="1:17">
      <c r="A150" s="212"/>
      <c r="B150" s="213"/>
      <c r="C150" s="213"/>
      <c r="D150" s="213"/>
      <c r="E150" s="213"/>
      <c r="F150" s="204"/>
      <c r="G150" s="221"/>
      <c r="H150" s="222"/>
      <c r="I150" s="204"/>
      <c r="J150" s="204"/>
      <c r="K150" s="204"/>
      <c r="L150" s="204"/>
      <c r="N150" s="542"/>
      <c r="O150" s="547"/>
      <c r="P150" s="543"/>
      <c r="Q150" s="548"/>
    </row>
    <row r="151" spans="1:17">
      <c r="A151" s="446" t="s">
        <v>1444</v>
      </c>
      <c r="B151" s="215"/>
      <c r="C151" s="215"/>
      <c r="D151" s="215"/>
      <c r="E151" s="215"/>
      <c r="F151" s="204"/>
      <c r="G151" s="224"/>
      <c r="H151" s="225"/>
      <c r="I151" s="204"/>
      <c r="J151" s="204"/>
      <c r="K151" s="204"/>
      <c r="L151" s="204"/>
      <c r="N151" s="542"/>
      <c r="O151" s="547"/>
      <c r="P151" s="543"/>
      <c r="Q151" s="548"/>
    </row>
    <row r="152" spans="1:17" ht="22.5">
      <c r="A152" s="212" t="s">
        <v>1445</v>
      </c>
      <c r="B152" s="213"/>
      <c r="C152" s="213"/>
      <c r="D152" s="213"/>
      <c r="E152" s="213"/>
      <c r="F152" s="204"/>
      <c r="G152" s="221"/>
      <c r="H152" s="222"/>
      <c r="I152" s="204"/>
      <c r="J152" s="204"/>
      <c r="K152" s="204"/>
      <c r="L152" s="204"/>
      <c r="N152" s="542"/>
      <c r="O152" s="547"/>
      <c r="P152" s="543"/>
      <c r="Q152" s="548"/>
    </row>
    <row r="153" spans="1:17">
      <c r="A153" s="212" t="s">
        <v>1446</v>
      </c>
      <c r="B153" s="213" t="s">
        <v>1447</v>
      </c>
      <c r="C153" s="213" t="s">
        <v>1410</v>
      </c>
      <c r="D153" s="213" t="s">
        <v>1411</v>
      </c>
      <c r="E153" s="213" t="s">
        <v>1210</v>
      </c>
      <c r="F153" s="204"/>
      <c r="G153" s="221">
        <v>1076</v>
      </c>
      <c r="H153" s="222">
        <v>323</v>
      </c>
      <c r="I153" s="204"/>
      <c r="J153" s="204"/>
      <c r="K153" s="204"/>
      <c r="L153" s="204"/>
      <c r="N153" s="542"/>
      <c r="O153" s="547">
        <v>1.3930180180180181</v>
      </c>
      <c r="P153" s="543">
        <v>739</v>
      </c>
      <c r="Q153" s="548">
        <v>149</v>
      </c>
    </row>
    <row r="154" spans="1:17">
      <c r="A154" s="212" t="s">
        <v>1448</v>
      </c>
      <c r="B154" s="213" t="s">
        <v>1449</v>
      </c>
      <c r="C154" s="213" t="s">
        <v>1414</v>
      </c>
      <c r="D154" s="213" t="s">
        <v>1415</v>
      </c>
      <c r="E154" s="213" t="s">
        <v>1210</v>
      </c>
      <c r="F154" s="204"/>
      <c r="G154" s="221">
        <v>1076</v>
      </c>
      <c r="H154" s="222">
        <v>323</v>
      </c>
      <c r="I154" s="204"/>
      <c r="J154" s="204"/>
      <c r="K154" s="204"/>
      <c r="L154" s="204"/>
      <c r="N154" s="542"/>
      <c r="O154" s="547">
        <v>1.3930180180180181</v>
      </c>
      <c r="P154" s="543">
        <v>739</v>
      </c>
      <c r="Q154" s="548">
        <v>149</v>
      </c>
    </row>
    <row r="155" spans="1:17">
      <c r="A155" s="212" t="s">
        <v>1450</v>
      </c>
      <c r="B155" s="213" t="s">
        <v>1451</v>
      </c>
      <c r="C155" s="213" t="s">
        <v>1418</v>
      </c>
      <c r="D155" s="213" t="s">
        <v>1419</v>
      </c>
      <c r="E155" s="213" t="s">
        <v>1210</v>
      </c>
      <c r="F155" s="204"/>
      <c r="G155" s="221">
        <v>2153</v>
      </c>
      <c r="H155" s="222">
        <v>647</v>
      </c>
      <c r="I155" s="204"/>
      <c r="J155" s="204"/>
      <c r="K155" s="204"/>
      <c r="L155" s="204"/>
      <c r="N155" s="542"/>
      <c r="O155" s="547">
        <v>1.3941441441441442</v>
      </c>
      <c r="P155" s="543">
        <v>1479</v>
      </c>
      <c r="Q155" s="548">
        <v>297</v>
      </c>
    </row>
    <row r="156" spans="1:17">
      <c r="A156" s="212" t="s">
        <v>1452</v>
      </c>
      <c r="B156" s="213" t="s">
        <v>1453</v>
      </c>
      <c r="C156" s="213" t="s">
        <v>1422</v>
      </c>
      <c r="D156" s="213" t="s">
        <v>1423</v>
      </c>
      <c r="E156" s="213" t="s">
        <v>1210</v>
      </c>
      <c r="F156" s="204"/>
      <c r="G156" s="221">
        <v>1076</v>
      </c>
      <c r="H156" s="222">
        <v>323</v>
      </c>
      <c r="I156" s="204"/>
      <c r="J156" s="204"/>
      <c r="K156" s="204"/>
      <c r="L156" s="204"/>
      <c r="N156" s="542"/>
      <c r="O156" s="547">
        <v>1.3930180180180181</v>
      </c>
      <c r="P156" s="543">
        <v>739</v>
      </c>
      <c r="Q156" s="548">
        <v>149</v>
      </c>
    </row>
    <row r="157" spans="1:17">
      <c r="A157" s="212" t="s">
        <v>1454</v>
      </c>
      <c r="B157" s="213" t="s">
        <v>1455</v>
      </c>
      <c r="C157" s="213" t="s">
        <v>1426</v>
      </c>
      <c r="D157" s="213" t="s">
        <v>1427</v>
      </c>
      <c r="E157" s="213" t="s">
        <v>1210</v>
      </c>
      <c r="F157" s="204"/>
      <c r="G157" s="221">
        <v>1076</v>
      </c>
      <c r="H157" s="222">
        <v>323</v>
      </c>
      <c r="I157" s="204"/>
      <c r="J157" s="204"/>
      <c r="K157" s="204"/>
      <c r="L157" s="204"/>
      <c r="N157" s="542"/>
      <c r="O157" s="547">
        <v>1.3930180180180181</v>
      </c>
      <c r="P157" s="543">
        <v>739</v>
      </c>
      <c r="Q157" s="548">
        <v>149</v>
      </c>
    </row>
    <row r="158" spans="1:17">
      <c r="A158" s="212" t="s">
        <v>1456</v>
      </c>
      <c r="B158" s="213" t="s">
        <v>1457</v>
      </c>
      <c r="C158" s="213" t="s">
        <v>1430</v>
      </c>
      <c r="D158" s="213" t="s">
        <v>1431</v>
      </c>
      <c r="E158" s="213" t="s">
        <v>1210</v>
      </c>
      <c r="F158" s="204"/>
      <c r="G158" s="221">
        <v>2153</v>
      </c>
      <c r="H158" s="222">
        <v>647</v>
      </c>
      <c r="I158" s="204"/>
      <c r="J158" s="204"/>
      <c r="K158" s="204"/>
      <c r="L158" s="204"/>
      <c r="N158" s="542"/>
      <c r="O158" s="547">
        <v>1.3941441441441442</v>
      </c>
      <c r="P158" s="543">
        <v>1479</v>
      </c>
      <c r="Q158" s="548">
        <v>297</v>
      </c>
    </row>
    <row r="159" spans="1:17">
      <c r="A159" s="212" t="s">
        <v>1458</v>
      </c>
      <c r="B159" s="213" t="s">
        <v>1459</v>
      </c>
      <c r="C159" s="213" t="s">
        <v>1434</v>
      </c>
      <c r="D159" s="213" t="s">
        <v>1435</v>
      </c>
      <c r="E159" s="213" t="s">
        <v>1210</v>
      </c>
      <c r="F159" s="204"/>
      <c r="G159" s="221">
        <v>1076</v>
      </c>
      <c r="H159" s="222">
        <v>323</v>
      </c>
      <c r="I159" s="204"/>
      <c r="J159" s="204"/>
      <c r="K159" s="204"/>
      <c r="L159" s="204"/>
      <c r="N159" s="542"/>
      <c r="O159" s="547">
        <v>1.3930180180180181</v>
      </c>
      <c r="P159" s="543">
        <v>739</v>
      </c>
      <c r="Q159" s="548">
        <v>149</v>
      </c>
    </row>
    <row r="160" spans="1:17">
      <c r="A160" s="212" t="s">
        <v>1460</v>
      </c>
      <c r="B160" s="213" t="s">
        <v>1461</v>
      </c>
      <c r="C160" s="213" t="s">
        <v>1438</v>
      </c>
      <c r="D160" s="213" t="s">
        <v>1439</v>
      </c>
      <c r="E160" s="213" t="s">
        <v>1210</v>
      </c>
      <c r="F160" s="204"/>
      <c r="G160" s="221">
        <v>1076</v>
      </c>
      <c r="H160" s="222">
        <v>323</v>
      </c>
      <c r="I160" s="204"/>
      <c r="J160" s="204"/>
      <c r="K160" s="204"/>
      <c r="L160" s="204"/>
      <c r="N160" s="542"/>
      <c r="O160" s="547">
        <v>1.3930180180180181</v>
      </c>
      <c r="P160" s="543">
        <v>739</v>
      </c>
      <c r="Q160" s="548">
        <v>149</v>
      </c>
    </row>
    <row r="161" spans="1:21">
      <c r="A161" s="212" t="s">
        <v>1462</v>
      </c>
      <c r="B161" s="213" t="s">
        <v>1463</v>
      </c>
      <c r="C161" s="213" t="s">
        <v>1442</v>
      </c>
      <c r="D161" s="213" t="s">
        <v>1443</v>
      </c>
      <c r="E161" s="213" t="s">
        <v>1210</v>
      </c>
      <c r="F161" s="204"/>
      <c r="G161" s="221">
        <v>2153</v>
      </c>
      <c r="H161" s="222">
        <v>647</v>
      </c>
      <c r="I161" s="204"/>
      <c r="J161" s="204"/>
      <c r="K161" s="204"/>
      <c r="L161" s="204"/>
      <c r="N161" s="542"/>
      <c r="O161" s="547">
        <v>1.3941441441441442</v>
      </c>
      <c r="P161" s="543">
        <v>1479</v>
      </c>
      <c r="Q161" s="548">
        <v>297</v>
      </c>
    </row>
    <row r="162" spans="1:21">
      <c r="A162" s="212"/>
      <c r="B162" s="213"/>
      <c r="C162" s="213"/>
      <c r="D162" s="213"/>
      <c r="E162" s="213"/>
      <c r="F162" s="204"/>
      <c r="G162" s="221"/>
      <c r="H162" s="222"/>
      <c r="I162" s="204"/>
      <c r="J162" s="204"/>
      <c r="K162" s="204"/>
      <c r="L162" s="204"/>
      <c r="N162" s="542"/>
      <c r="O162" s="547"/>
      <c r="P162" s="543"/>
      <c r="Q162" s="548"/>
    </row>
    <row r="163" spans="1:21" s="231" customFormat="1" ht="22.5">
      <c r="A163" s="228" t="s">
        <v>1829</v>
      </c>
      <c r="B163" s="228" t="s">
        <v>1201</v>
      </c>
      <c r="C163" s="228" t="s">
        <v>1202</v>
      </c>
      <c r="D163" s="228" t="s">
        <v>1203</v>
      </c>
      <c r="E163" s="228" t="s">
        <v>1204</v>
      </c>
      <c r="F163" s="204"/>
      <c r="G163" s="232" t="s">
        <v>1125</v>
      </c>
      <c r="H163" s="233" t="s">
        <v>1206</v>
      </c>
      <c r="I163" s="204"/>
      <c r="J163" s="204"/>
      <c r="K163" s="204"/>
      <c r="L163" s="204"/>
      <c r="M163" s="550"/>
      <c r="N163" s="542"/>
      <c r="O163" s="547"/>
      <c r="P163" s="543" t="s">
        <v>1125</v>
      </c>
      <c r="Q163" s="548"/>
      <c r="R163" s="550"/>
      <c r="S163" s="550"/>
      <c r="T163" s="550"/>
      <c r="U163" s="550"/>
    </row>
    <row r="164" spans="1:21" ht="22.5">
      <c r="A164" s="212" t="s">
        <v>1830</v>
      </c>
      <c r="B164" s="213"/>
      <c r="C164" s="213"/>
      <c r="D164" s="213"/>
      <c r="E164" s="213"/>
      <c r="F164" s="204"/>
      <c r="G164" s="221"/>
      <c r="H164" s="222"/>
      <c r="I164" s="204"/>
      <c r="J164" s="204"/>
      <c r="K164" s="204"/>
      <c r="L164" s="204"/>
      <c r="N164" s="542"/>
      <c r="O164" s="547"/>
      <c r="P164" s="543"/>
      <c r="Q164" s="548"/>
    </row>
    <row r="165" spans="1:21">
      <c r="A165" s="234" t="s">
        <v>1831</v>
      </c>
      <c r="B165" s="218" t="s">
        <v>1464</v>
      </c>
      <c r="C165" s="213" t="s">
        <v>1465</v>
      </c>
      <c r="D165" s="213" t="s">
        <v>1466</v>
      </c>
      <c r="E165" s="213" t="s">
        <v>1210</v>
      </c>
      <c r="F165" s="204"/>
      <c r="G165" s="221">
        <v>860</v>
      </c>
      <c r="H165" s="222">
        <v>172</v>
      </c>
      <c r="I165" s="204"/>
      <c r="J165" s="204"/>
      <c r="K165" s="204"/>
      <c r="L165" s="204"/>
      <c r="N165" s="542"/>
      <c r="O165" s="547">
        <v>1.3929577464788732</v>
      </c>
      <c r="P165" s="543">
        <v>589</v>
      </c>
      <c r="Q165" s="548">
        <v>121</v>
      </c>
    </row>
    <row r="166" spans="1:21">
      <c r="A166" s="234" t="s">
        <v>1832</v>
      </c>
      <c r="B166" s="218" t="s">
        <v>1467</v>
      </c>
      <c r="C166" s="213" t="s">
        <v>1468</v>
      </c>
      <c r="D166" s="213" t="s">
        <v>1469</v>
      </c>
      <c r="E166" s="213" t="s">
        <v>1210</v>
      </c>
      <c r="F166" s="204"/>
      <c r="G166" s="221">
        <v>860</v>
      </c>
      <c r="H166" s="222">
        <v>172</v>
      </c>
      <c r="I166" s="204"/>
      <c r="J166" s="204"/>
      <c r="K166" s="204"/>
      <c r="L166" s="204"/>
      <c r="N166" s="542"/>
      <c r="O166" s="547">
        <v>1.3929577464788732</v>
      </c>
      <c r="P166" s="543">
        <v>589</v>
      </c>
      <c r="Q166" s="548">
        <v>121</v>
      </c>
    </row>
    <row r="167" spans="1:21">
      <c r="A167" s="234" t="s">
        <v>1833</v>
      </c>
      <c r="B167" s="218" t="s">
        <v>1470</v>
      </c>
      <c r="C167" s="213" t="s">
        <v>1471</v>
      </c>
      <c r="D167" s="213" t="s">
        <v>1472</v>
      </c>
      <c r="E167" s="213" t="s">
        <v>1210</v>
      </c>
      <c r="F167" s="204"/>
      <c r="G167" s="221">
        <v>1720</v>
      </c>
      <c r="H167" s="222">
        <v>344</v>
      </c>
      <c r="I167" s="204"/>
      <c r="J167" s="204"/>
      <c r="K167" s="204"/>
      <c r="L167" s="204"/>
      <c r="N167" s="542"/>
      <c r="O167" s="547">
        <v>1.393939393939394</v>
      </c>
      <c r="P167" s="543">
        <v>1182</v>
      </c>
      <c r="Q167" s="548">
        <v>237</v>
      </c>
    </row>
    <row r="168" spans="1:21">
      <c r="A168" s="234" t="s">
        <v>1834</v>
      </c>
      <c r="B168" s="218" t="s">
        <v>1473</v>
      </c>
      <c r="C168" s="213" t="s">
        <v>1474</v>
      </c>
      <c r="D168" s="213" t="s">
        <v>1475</v>
      </c>
      <c r="E168" s="213" t="s">
        <v>1210</v>
      </c>
      <c r="F168" s="204"/>
      <c r="G168" s="221">
        <v>2158</v>
      </c>
      <c r="H168" s="222">
        <v>432</v>
      </c>
      <c r="I168" s="204"/>
      <c r="J168" s="204"/>
      <c r="K168" s="204"/>
      <c r="L168" s="204"/>
      <c r="N168" s="542"/>
      <c r="O168" s="547">
        <v>1.3943820224719101</v>
      </c>
      <c r="P168" s="543">
        <v>1482</v>
      </c>
      <c r="Q168" s="548">
        <v>298</v>
      </c>
    </row>
    <row r="169" spans="1:21">
      <c r="A169" s="234" t="s">
        <v>1835</v>
      </c>
      <c r="B169" s="218" t="s">
        <v>1476</v>
      </c>
      <c r="C169" s="213" t="s">
        <v>1477</v>
      </c>
      <c r="D169" s="213" t="s">
        <v>1478</v>
      </c>
      <c r="E169" s="213" t="s">
        <v>1210</v>
      </c>
      <c r="F169" s="204"/>
      <c r="G169" s="221">
        <v>2158</v>
      </c>
      <c r="H169" s="222">
        <v>432</v>
      </c>
      <c r="I169" s="204"/>
      <c r="J169" s="204"/>
      <c r="K169" s="204"/>
      <c r="L169" s="204"/>
      <c r="N169" s="542"/>
      <c r="O169" s="547">
        <v>1.3943820224719101</v>
      </c>
      <c r="P169" s="543">
        <v>1482</v>
      </c>
      <c r="Q169" s="548">
        <v>298</v>
      </c>
    </row>
    <row r="170" spans="1:21">
      <c r="A170" s="234" t="s">
        <v>1836</v>
      </c>
      <c r="B170" s="218" t="s">
        <v>1479</v>
      </c>
      <c r="C170" s="213" t="s">
        <v>1480</v>
      </c>
      <c r="D170" s="213" t="s">
        <v>1481</v>
      </c>
      <c r="E170" s="213" t="s">
        <v>1210</v>
      </c>
      <c r="F170" s="204"/>
      <c r="G170" s="221">
        <v>4316</v>
      </c>
      <c r="H170" s="222">
        <v>863</v>
      </c>
      <c r="I170" s="204"/>
      <c r="J170" s="204"/>
      <c r="K170" s="204"/>
      <c r="L170" s="204"/>
      <c r="N170" s="542"/>
      <c r="O170" s="547">
        <v>1.3937096321258073</v>
      </c>
      <c r="P170" s="543">
        <v>2964</v>
      </c>
      <c r="Q170" s="548">
        <v>597</v>
      </c>
    </row>
    <row r="171" spans="1:21">
      <c r="A171" s="234" t="s">
        <v>1837</v>
      </c>
      <c r="B171" s="218" t="s">
        <v>1482</v>
      </c>
      <c r="C171" s="213" t="s">
        <v>1483</v>
      </c>
      <c r="D171" s="213" t="s">
        <v>1484</v>
      </c>
      <c r="E171" s="213" t="s">
        <v>1210</v>
      </c>
      <c r="F171" s="204"/>
      <c r="G171" s="221">
        <v>4321</v>
      </c>
      <c r="H171" s="222">
        <v>864</v>
      </c>
      <c r="I171" s="204"/>
      <c r="J171" s="204"/>
      <c r="K171" s="204"/>
      <c r="L171" s="204"/>
      <c r="N171" s="542"/>
      <c r="O171" s="547">
        <v>1.3938288920056101</v>
      </c>
      <c r="P171" s="543">
        <v>2968</v>
      </c>
      <c r="Q171" s="548">
        <v>597</v>
      </c>
    </row>
    <row r="172" spans="1:21">
      <c r="A172" s="234" t="s">
        <v>1838</v>
      </c>
      <c r="B172" s="218" t="s">
        <v>1485</v>
      </c>
      <c r="C172" s="213" t="s">
        <v>1486</v>
      </c>
      <c r="D172" s="213" t="s">
        <v>1487</v>
      </c>
      <c r="E172" s="213" t="s">
        <v>1210</v>
      </c>
      <c r="F172" s="204"/>
      <c r="G172" s="221">
        <v>4321</v>
      </c>
      <c r="H172" s="222">
        <v>864</v>
      </c>
      <c r="I172" s="204"/>
      <c r="J172" s="204"/>
      <c r="K172" s="204"/>
      <c r="L172" s="204"/>
      <c r="N172" s="542"/>
      <c r="O172" s="547">
        <v>1.3938288920056101</v>
      </c>
      <c r="P172" s="543">
        <v>2968</v>
      </c>
      <c r="Q172" s="548">
        <v>597</v>
      </c>
    </row>
    <row r="173" spans="1:21">
      <c r="A173" s="234" t="s">
        <v>1839</v>
      </c>
      <c r="B173" s="218" t="s">
        <v>1488</v>
      </c>
      <c r="C173" s="213" t="s">
        <v>1489</v>
      </c>
      <c r="D173" s="213" t="s">
        <v>1490</v>
      </c>
      <c r="E173" s="213" t="s">
        <v>1210</v>
      </c>
      <c r="F173" s="204"/>
      <c r="G173" s="221">
        <v>8642</v>
      </c>
      <c r="H173" s="222">
        <v>1728</v>
      </c>
      <c r="I173" s="204"/>
      <c r="J173" s="204"/>
      <c r="K173" s="204"/>
      <c r="L173" s="204"/>
      <c r="N173" s="542"/>
      <c r="O173" s="547">
        <v>1.3938288920056101</v>
      </c>
      <c r="P173" s="543">
        <v>5936</v>
      </c>
      <c r="Q173" s="548">
        <v>1194</v>
      </c>
    </row>
    <row r="174" spans="1:21">
      <c r="A174" s="212"/>
      <c r="B174" s="213"/>
      <c r="C174" s="213"/>
      <c r="D174" s="213"/>
      <c r="E174" s="213"/>
      <c r="F174" s="204"/>
      <c r="G174" s="221"/>
      <c r="H174" s="222"/>
      <c r="I174" s="204"/>
      <c r="J174" s="204"/>
      <c r="K174" s="204"/>
      <c r="L174" s="204"/>
      <c r="N174" s="542"/>
      <c r="O174" s="547"/>
      <c r="P174" s="543"/>
      <c r="Q174" s="548"/>
    </row>
    <row r="175" spans="1:21">
      <c r="A175" s="450" t="s">
        <v>1840</v>
      </c>
      <c r="B175" s="215"/>
      <c r="C175" s="215"/>
      <c r="D175" s="215"/>
      <c r="E175" s="215"/>
      <c r="F175" s="204"/>
      <c r="G175" s="224"/>
      <c r="H175" s="225"/>
      <c r="I175" s="204"/>
      <c r="J175" s="204"/>
      <c r="K175" s="204"/>
      <c r="L175" s="204"/>
      <c r="N175" s="542"/>
      <c r="O175" s="547"/>
      <c r="P175" s="543"/>
      <c r="Q175" s="548"/>
    </row>
    <row r="176" spans="1:21">
      <c r="A176" s="234" t="s">
        <v>1841</v>
      </c>
      <c r="B176" s="218" t="s">
        <v>1491</v>
      </c>
      <c r="C176" s="213" t="s">
        <v>1474</v>
      </c>
      <c r="D176" s="213" t="s">
        <v>1475</v>
      </c>
      <c r="E176" s="213" t="s">
        <v>1210</v>
      </c>
      <c r="F176" s="204"/>
      <c r="G176" s="221">
        <v>1509</v>
      </c>
      <c r="H176" s="222">
        <v>432</v>
      </c>
      <c r="I176" s="204"/>
      <c r="J176" s="204"/>
      <c r="K176" s="204"/>
      <c r="L176" s="204"/>
      <c r="N176" s="542"/>
      <c r="O176" s="547">
        <v>1.393574297188755</v>
      </c>
      <c r="P176" s="543">
        <v>1036</v>
      </c>
      <c r="Q176" s="548">
        <v>209</v>
      </c>
    </row>
    <row r="177" spans="1:21">
      <c r="A177" s="234" t="s">
        <v>1842</v>
      </c>
      <c r="B177" s="218" t="s">
        <v>1492</v>
      </c>
      <c r="C177" s="213" t="s">
        <v>1477</v>
      </c>
      <c r="D177" s="213" t="s">
        <v>1478</v>
      </c>
      <c r="E177" s="213" t="s">
        <v>1210</v>
      </c>
      <c r="F177" s="204"/>
      <c r="G177" s="221">
        <v>1509</v>
      </c>
      <c r="H177" s="222">
        <v>432</v>
      </c>
      <c r="I177" s="204"/>
      <c r="J177" s="204"/>
      <c r="K177" s="204"/>
      <c r="L177" s="204"/>
      <c r="N177" s="542"/>
      <c r="O177" s="547">
        <v>1.393574297188755</v>
      </c>
      <c r="P177" s="543">
        <v>1036</v>
      </c>
      <c r="Q177" s="548">
        <v>209</v>
      </c>
    </row>
    <row r="178" spans="1:21">
      <c r="A178" s="234" t="s">
        <v>1843</v>
      </c>
      <c r="B178" s="218" t="s">
        <v>1493</v>
      </c>
      <c r="C178" s="213" t="s">
        <v>1480</v>
      </c>
      <c r="D178" s="213" t="s">
        <v>1481</v>
      </c>
      <c r="E178" s="213" t="s">
        <v>1210</v>
      </c>
      <c r="F178" s="204"/>
      <c r="G178" s="221">
        <v>3018</v>
      </c>
      <c r="H178" s="222">
        <v>863</v>
      </c>
      <c r="I178" s="204"/>
      <c r="J178" s="204"/>
      <c r="K178" s="204"/>
      <c r="L178" s="204"/>
      <c r="N178" s="542"/>
      <c r="O178" s="547">
        <v>1.3939759036144579</v>
      </c>
      <c r="P178" s="543">
        <v>2071</v>
      </c>
      <c r="Q178" s="548">
        <v>419</v>
      </c>
    </row>
    <row r="179" spans="1:21">
      <c r="A179" s="212"/>
      <c r="B179" s="213"/>
      <c r="C179" s="213"/>
      <c r="D179" s="213"/>
      <c r="E179" s="213"/>
      <c r="F179" s="204"/>
      <c r="G179" s="221"/>
      <c r="H179" s="222"/>
      <c r="I179" s="204"/>
      <c r="J179" s="204"/>
      <c r="K179" s="204"/>
      <c r="L179" s="204"/>
      <c r="N179" s="542"/>
      <c r="O179" s="547"/>
      <c r="P179" s="543"/>
      <c r="Q179" s="548"/>
    </row>
    <row r="180" spans="1:21">
      <c r="A180" s="446" t="s">
        <v>1494</v>
      </c>
      <c r="B180" s="215"/>
      <c r="C180" s="215"/>
      <c r="D180" s="215"/>
      <c r="E180" s="215"/>
      <c r="F180" s="204"/>
      <c r="G180" s="224"/>
      <c r="H180" s="225"/>
      <c r="I180" s="204"/>
      <c r="J180" s="204"/>
      <c r="K180" s="204"/>
      <c r="L180" s="204"/>
      <c r="N180" s="542"/>
      <c r="O180" s="547"/>
      <c r="P180" s="543"/>
      <c r="Q180" s="548"/>
    </row>
    <row r="181" spans="1:21">
      <c r="A181" s="212" t="s">
        <v>1495</v>
      </c>
      <c r="B181" s="218" t="s">
        <v>1496</v>
      </c>
      <c r="C181" s="213" t="s">
        <v>1497</v>
      </c>
      <c r="D181" s="213" t="s">
        <v>1498</v>
      </c>
      <c r="E181" s="213" t="s">
        <v>1210</v>
      </c>
      <c r="F181" s="204"/>
      <c r="G181" s="221">
        <v>1622</v>
      </c>
      <c r="H181" s="222">
        <v>324</v>
      </c>
      <c r="I181" s="204"/>
      <c r="J181" s="204"/>
      <c r="K181" s="204"/>
      <c r="L181" s="204"/>
      <c r="N181" s="542"/>
      <c r="O181" s="547">
        <v>1.3938714499252616</v>
      </c>
      <c r="P181" s="543">
        <v>1114</v>
      </c>
      <c r="Q181" s="548">
        <v>224</v>
      </c>
    </row>
    <row r="182" spans="1:21">
      <c r="A182" s="212" t="s">
        <v>1499</v>
      </c>
      <c r="B182" s="218" t="s">
        <v>1500</v>
      </c>
      <c r="C182" s="213" t="s">
        <v>1501</v>
      </c>
      <c r="D182" s="213" t="s">
        <v>1502</v>
      </c>
      <c r="E182" s="213" t="s">
        <v>1210</v>
      </c>
      <c r="F182" s="204"/>
      <c r="G182" s="221">
        <v>2028</v>
      </c>
      <c r="H182" s="222">
        <v>406</v>
      </c>
      <c r="I182" s="204"/>
      <c r="J182" s="204"/>
      <c r="K182" s="204"/>
      <c r="L182" s="204"/>
      <c r="N182" s="542"/>
      <c r="O182" s="547">
        <v>1.3939031679617453</v>
      </c>
      <c r="P182" s="543">
        <v>1393</v>
      </c>
      <c r="Q182" s="548">
        <v>280</v>
      </c>
    </row>
    <row r="183" spans="1:21">
      <c r="A183" s="212" t="s">
        <v>1503</v>
      </c>
      <c r="B183" s="218" t="s">
        <v>1504</v>
      </c>
      <c r="C183" s="213" t="s">
        <v>1505</v>
      </c>
      <c r="D183" s="213" t="s">
        <v>1506</v>
      </c>
      <c r="E183" s="213" t="s">
        <v>1210</v>
      </c>
      <c r="F183" s="204"/>
      <c r="G183" s="221">
        <v>3245</v>
      </c>
      <c r="H183" s="222">
        <v>649</v>
      </c>
      <c r="I183" s="204"/>
      <c r="J183" s="204"/>
      <c r="K183" s="204"/>
      <c r="L183" s="204"/>
      <c r="N183" s="542"/>
      <c r="O183" s="547">
        <v>1.3940978707508405</v>
      </c>
      <c r="P183" s="543">
        <v>2229</v>
      </c>
      <c r="Q183" s="548">
        <v>448</v>
      </c>
    </row>
    <row r="184" spans="1:21">
      <c r="A184" s="212" t="s">
        <v>1507</v>
      </c>
      <c r="B184" s="218" t="s">
        <v>1508</v>
      </c>
      <c r="C184" s="213" t="s">
        <v>1509</v>
      </c>
      <c r="D184" s="213" t="s">
        <v>1510</v>
      </c>
      <c r="E184" s="213" t="s">
        <v>1210</v>
      </c>
      <c r="F184" s="204"/>
      <c r="G184" s="221">
        <v>3245</v>
      </c>
      <c r="H184" s="222">
        <v>649</v>
      </c>
      <c r="I184" s="204"/>
      <c r="J184" s="204"/>
      <c r="K184" s="204"/>
      <c r="L184" s="204"/>
      <c r="N184" s="542"/>
      <c r="O184" s="547">
        <v>1.3940978707508405</v>
      </c>
      <c r="P184" s="543">
        <v>2229</v>
      </c>
      <c r="Q184" s="548">
        <v>448</v>
      </c>
    </row>
    <row r="185" spans="1:21">
      <c r="A185" s="212" t="s">
        <v>1511</v>
      </c>
      <c r="B185" s="218" t="s">
        <v>1512</v>
      </c>
      <c r="C185" s="213" t="s">
        <v>1513</v>
      </c>
      <c r="D185" s="213" t="s">
        <v>1514</v>
      </c>
      <c r="E185" s="213" t="s">
        <v>1210</v>
      </c>
      <c r="F185" s="204"/>
      <c r="G185" s="221">
        <v>4056</v>
      </c>
      <c r="H185" s="222">
        <v>811</v>
      </c>
      <c r="I185" s="204"/>
      <c r="J185" s="204"/>
      <c r="K185" s="204"/>
      <c r="L185" s="204"/>
      <c r="N185" s="542"/>
      <c r="O185" s="547">
        <v>1.3939031679617453</v>
      </c>
      <c r="P185" s="543">
        <v>2786</v>
      </c>
      <c r="Q185" s="548">
        <v>560</v>
      </c>
    </row>
    <row r="186" spans="1:21">
      <c r="A186" s="212" t="s">
        <v>1515</v>
      </c>
      <c r="B186" s="218" t="s">
        <v>1516</v>
      </c>
      <c r="C186" s="213" t="s">
        <v>1517</v>
      </c>
      <c r="D186" s="213" t="s">
        <v>1518</v>
      </c>
      <c r="E186" s="213" t="s">
        <v>1210</v>
      </c>
      <c r="F186" s="204"/>
      <c r="G186" s="221">
        <v>6490</v>
      </c>
      <c r="H186" s="222">
        <v>1298</v>
      </c>
      <c r="I186" s="204"/>
      <c r="J186" s="204"/>
      <c r="K186" s="204"/>
      <c r="L186" s="204"/>
      <c r="N186" s="542"/>
      <c r="O186" s="547">
        <v>1.3940978707508405</v>
      </c>
      <c r="P186" s="543">
        <v>4457</v>
      </c>
      <c r="Q186" s="548">
        <v>897</v>
      </c>
    </row>
    <row r="187" spans="1:21">
      <c r="A187" s="212" t="s">
        <v>2117</v>
      </c>
      <c r="B187" s="218" t="s">
        <v>2118</v>
      </c>
      <c r="C187" s="213" t="s">
        <v>1755</v>
      </c>
      <c r="D187" s="213" t="s">
        <v>2119</v>
      </c>
      <c r="E187" s="213" t="s">
        <v>1210</v>
      </c>
      <c r="F187" s="204"/>
      <c r="G187" s="221">
        <v>865</v>
      </c>
      <c r="H187" s="222">
        <v>173</v>
      </c>
      <c r="I187" s="204"/>
      <c r="J187" s="204"/>
      <c r="K187" s="204"/>
      <c r="L187" s="204"/>
      <c r="N187" s="542"/>
      <c r="O187" s="547"/>
      <c r="P187" s="543"/>
      <c r="Q187" s="548"/>
    </row>
    <row r="188" spans="1:21">
      <c r="A188" s="212" t="s">
        <v>2120</v>
      </c>
      <c r="B188" s="218" t="s">
        <v>2121</v>
      </c>
      <c r="C188" s="213" t="s">
        <v>2122</v>
      </c>
      <c r="D188" s="213" t="s">
        <v>2123</v>
      </c>
      <c r="E188" s="213" t="s">
        <v>1210</v>
      </c>
      <c r="F188" s="204"/>
      <c r="G188" s="221">
        <v>1082</v>
      </c>
      <c r="H188" s="222">
        <v>216</v>
      </c>
      <c r="I188" s="204"/>
      <c r="J188" s="204"/>
      <c r="K188" s="204"/>
      <c r="L188" s="204"/>
      <c r="N188" s="542"/>
      <c r="O188" s="547"/>
      <c r="P188" s="543"/>
      <c r="Q188" s="548"/>
    </row>
    <row r="189" spans="1:21">
      <c r="A189" s="212" t="s">
        <v>2124</v>
      </c>
      <c r="B189" s="218" t="s">
        <v>2125</v>
      </c>
      <c r="C189" s="213" t="s">
        <v>2126</v>
      </c>
      <c r="D189" s="213" t="s">
        <v>2127</v>
      </c>
      <c r="E189" s="213" t="s">
        <v>1210</v>
      </c>
      <c r="F189" s="204"/>
      <c r="G189" s="221">
        <v>1731</v>
      </c>
      <c r="H189" s="222">
        <v>346</v>
      </c>
      <c r="I189" s="204"/>
      <c r="J189" s="204"/>
      <c r="K189" s="204"/>
      <c r="L189" s="204"/>
      <c r="N189" s="542"/>
      <c r="O189" s="547"/>
      <c r="P189" s="543"/>
      <c r="Q189" s="548"/>
    </row>
    <row r="190" spans="1:21">
      <c r="A190" s="212"/>
      <c r="B190" s="213"/>
      <c r="C190" s="213"/>
      <c r="D190" s="213"/>
      <c r="E190" s="213"/>
      <c r="F190" s="204"/>
      <c r="G190" s="221"/>
      <c r="H190" s="222"/>
      <c r="I190" s="204"/>
      <c r="J190" s="204"/>
      <c r="K190" s="204"/>
      <c r="L190" s="204"/>
      <c r="N190" s="542"/>
      <c r="O190" s="547"/>
      <c r="P190" s="543"/>
      <c r="Q190" s="548"/>
    </row>
    <row r="191" spans="1:21" s="231" customFormat="1" ht="22.5">
      <c r="A191" s="228" t="s">
        <v>1844</v>
      </c>
      <c r="B191" s="228" t="s">
        <v>1201</v>
      </c>
      <c r="C191" s="228" t="s">
        <v>1202</v>
      </c>
      <c r="D191" s="228" t="s">
        <v>1203</v>
      </c>
      <c r="E191" s="228" t="s">
        <v>1204</v>
      </c>
      <c r="F191" s="204"/>
      <c r="G191" s="232" t="s">
        <v>1125</v>
      </c>
      <c r="H191" s="233" t="s">
        <v>1206</v>
      </c>
      <c r="I191" s="204"/>
      <c r="J191" s="204"/>
      <c r="K191" s="204"/>
      <c r="L191" s="204"/>
      <c r="M191" s="550"/>
      <c r="N191" s="542"/>
      <c r="O191" s="547"/>
      <c r="P191" s="543" t="s">
        <v>1125</v>
      </c>
      <c r="Q191" s="548"/>
      <c r="R191" s="550"/>
      <c r="S191" s="550"/>
      <c r="T191" s="550"/>
      <c r="U191" s="550"/>
    </row>
    <row r="192" spans="1:21" ht="22.5">
      <c r="A192" s="212" t="s">
        <v>1845</v>
      </c>
      <c r="B192" s="213"/>
      <c r="C192" s="213"/>
      <c r="D192" s="213"/>
      <c r="E192" s="213"/>
      <c r="F192" s="204"/>
      <c r="G192" s="221"/>
      <c r="H192" s="222"/>
      <c r="I192" s="204"/>
      <c r="J192" s="204"/>
      <c r="K192" s="204"/>
      <c r="L192" s="204"/>
      <c r="N192" s="542"/>
      <c r="O192" s="547"/>
      <c r="P192" s="543"/>
      <c r="Q192" s="548"/>
    </row>
    <row r="193" spans="1:17">
      <c r="A193" s="234" t="s">
        <v>1846</v>
      </c>
      <c r="B193" s="218" t="s">
        <v>1519</v>
      </c>
      <c r="C193" s="213" t="s">
        <v>1520</v>
      </c>
      <c r="D193" s="213" t="s">
        <v>1521</v>
      </c>
      <c r="E193" s="213" t="s">
        <v>1210</v>
      </c>
      <c r="F193" s="204"/>
      <c r="G193" s="221">
        <v>858</v>
      </c>
      <c r="H193" s="222">
        <v>172</v>
      </c>
      <c r="I193" s="204"/>
      <c r="J193" s="204"/>
      <c r="K193" s="204"/>
      <c r="L193" s="204"/>
      <c r="N193" s="542"/>
      <c r="O193" s="547">
        <v>1.3940677966101696</v>
      </c>
      <c r="P193" s="543">
        <v>589</v>
      </c>
      <c r="Q193" s="548">
        <v>119</v>
      </c>
    </row>
    <row r="194" spans="1:17">
      <c r="A194" s="234" t="s">
        <v>1847</v>
      </c>
      <c r="B194" s="218" t="s">
        <v>1522</v>
      </c>
      <c r="C194" s="213" t="s">
        <v>1523</v>
      </c>
      <c r="D194" s="213" t="s">
        <v>1524</v>
      </c>
      <c r="E194" s="213" t="s">
        <v>1210</v>
      </c>
      <c r="F194" s="204"/>
      <c r="G194" s="221">
        <v>858</v>
      </c>
      <c r="H194" s="222">
        <v>172</v>
      </c>
      <c r="I194" s="204"/>
      <c r="J194" s="204"/>
      <c r="K194" s="204"/>
      <c r="L194" s="204"/>
      <c r="N194" s="542"/>
      <c r="O194" s="547">
        <v>1.3940677966101696</v>
      </c>
      <c r="P194" s="543">
        <v>589</v>
      </c>
      <c r="Q194" s="548">
        <v>119</v>
      </c>
    </row>
    <row r="195" spans="1:17">
      <c r="A195" s="234" t="s">
        <v>1848</v>
      </c>
      <c r="B195" s="218" t="s">
        <v>1525</v>
      </c>
      <c r="C195" s="213" t="s">
        <v>1526</v>
      </c>
      <c r="D195" s="213" t="s">
        <v>1527</v>
      </c>
      <c r="E195" s="213" t="s">
        <v>1210</v>
      </c>
      <c r="F195" s="204"/>
      <c r="G195" s="221">
        <v>3437</v>
      </c>
      <c r="H195" s="222">
        <v>687</v>
      </c>
      <c r="I195" s="204"/>
      <c r="J195" s="204"/>
      <c r="K195" s="204"/>
      <c r="L195" s="204"/>
      <c r="N195" s="542"/>
      <c r="O195" s="547">
        <v>1.3938645980253879</v>
      </c>
      <c r="P195" s="543">
        <v>2361</v>
      </c>
      <c r="Q195" s="548">
        <v>475</v>
      </c>
    </row>
    <row r="196" spans="1:17">
      <c r="A196" s="234" t="s">
        <v>1849</v>
      </c>
      <c r="B196" s="218" t="s">
        <v>1528</v>
      </c>
      <c r="C196" s="213" t="s">
        <v>1529</v>
      </c>
      <c r="D196" s="213" t="s">
        <v>1530</v>
      </c>
      <c r="E196" s="213" t="s">
        <v>1210</v>
      </c>
      <c r="F196" s="204"/>
      <c r="G196" s="221">
        <v>2158</v>
      </c>
      <c r="H196" s="222">
        <v>432</v>
      </c>
      <c r="I196" s="204"/>
      <c r="J196" s="204"/>
      <c r="K196" s="204"/>
      <c r="L196" s="204"/>
      <c r="N196" s="542"/>
      <c r="O196" s="547">
        <v>1.3943820224719101</v>
      </c>
      <c r="P196" s="543">
        <v>1482</v>
      </c>
      <c r="Q196" s="548">
        <v>298</v>
      </c>
    </row>
    <row r="197" spans="1:17">
      <c r="A197" s="234" t="s">
        <v>1850</v>
      </c>
      <c r="B197" s="218" t="s">
        <v>1531</v>
      </c>
      <c r="C197" s="213" t="s">
        <v>1532</v>
      </c>
      <c r="D197" s="213" t="s">
        <v>1533</v>
      </c>
      <c r="E197" s="213" t="s">
        <v>1210</v>
      </c>
      <c r="F197" s="204"/>
      <c r="G197" s="221">
        <v>2158</v>
      </c>
      <c r="H197" s="222">
        <v>432</v>
      </c>
      <c r="I197" s="204"/>
      <c r="J197" s="204"/>
      <c r="K197" s="204"/>
      <c r="L197" s="204"/>
      <c r="N197" s="542"/>
      <c r="O197" s="547">
        <v>1.3943820224719101</v>
      </c>
      <c r="P197" s="543">
        <v>1482</v>
      </c>
      <c r="Q197" s="548">
        <v>298</v>
      </c>
    </row>
    <row r="198" spans="1:17">
      <c r="A198" s="234" t="s">
        <v>1851</v>
      </c>
      <c r="B198" s="218" t="s">
        <v>1534</v>
      </c>
      <c r="C198" s="213" t="s">
        <v>1535</v>
      </c>
      <c r="D198" s="213" t="s">
        <v>1536</v>
      </c>
      <c r="E198" s="213" t="s">
        <v>1210</v>
      </c>
      <c r="F198" s="204"/>
      <c r="G198" s="221">
        <v>8632</v>
      </c>
      <c r="H198" s="222">
        <v>1726</v>
      </c>
      <c r="I198" s="204"/>
      <c r="J198" s="204"/>
      <c r="K198" s="204"/>
      <c r="L198" s="204"/>
      <c r="N198" s="542"/>
      <c r="O198" s="547">
        <v>1.3940457800870665</v>
      </c>
      <c r="P198" s="543">
        <v>5929</v>
      </c>
      <c r="Q198" s="548">
        <v>1192</v>
      </c>
    </row>
    <row r="199" spans="1:17">
      <c r="A199" s="212"/>
      <c r="B199" s="213"/>
      <c r="C199" s="213"/>
      <c r="D199" s="213"/>
      <c r="E199" s="213"/>
      <c r="F199" s="204"/>
      <c r="G199" s="221"/>
      <c r="H199" s="222"/>
      <c r="I199" s="204"/>
      <c r="J199" s="204"/>
      <c r="K199" s="204"/>
      <c r="L199" s="204"/>
      <c r="N199" s="542"/>
      <c r="O199" s="547"/>
      <c r="P199" s="543"/>
      <c r="Q199" s="548"/>
    </row>
    <row r="200" spans="1:17">
      <c r="A200" s="450" t="s">
        <v>1852</v>
      </c>
      <c r="B200" s="215"/>
      <c r="C200" s="215"/>
      <c r="D200" s="215"/>
      <c r="E200" s="215"/>
      <c r="F200" s="204"/>
      <c r="G200" s="224"/>
      <c r="H200" s="225"/>
      <c r="I200" s="204"/>
      <c r="J200" s="204"/>
      <c r="K200" s="204"/>
      <c r="L200" s="204"/>
      <c r="N200" s="542"/>
      <c r="O200" s="547"/>
      <c r="P200" s="543"/>
      <c r="Q200" s="548"/>
    </row>
    <row r="201" spans="1:17" ht="22.5">
      <c r="A201" s="212" t="s">
        <v>1537</v>
      </c>
      <c r="B201" s="213"/>
      <c r="C201" s="213"/>
      <c r="D201" s="213"/>
      <c r="E201" s="213"/>
      <c r="F201" s="204"/>
      <c r="G201" s="221"/>
      <c r="H201" s="222"/>
      <c r="I201" s="204"/>
      <c r="J201" s="204"/>
      <c r="K201" s="204"/>
      <c r="L201" s="204"/>
      <c r="N201" s="542"/>
      <c r="O201" s="547"/>
      <c r="P201" s="543"/>
      <c r="Q201" s="548"/>
    </row>
    <row r="202" spans="1:17">
      <c r="A202" s="451" t="s">
        <v>1853</v>
      </c>
      <c r="B202" s="218" t="s">
        <v>1538</v>
      </c>
      <c r="C202" s="213" t="s">
        <v>1529</v>
      </c>
      <c r="D202" s="213" t="s">
        <v>1530</v>
      </c>
      <c r="E202" s="213" t="s">
        <v>1210</v>
      </c>
      <c r="F202" s="204"/>
      <c r="G202" s="221">
        <v>1508</v>
      </c>
      <c r="H202" s="222">
        <v>432</v>
      </c>
      <c r="I202" s="204"/>
      <c r="J202" s="204"/>
      <c r="K202" s="204"/>
      <c r="L202" s="204"/>
      <c r="N202" s="542"/>
      <c r="O202" s="547">
        <v>1.3938906752411575</v>
      </c>
      <c r="P202" s="543">
        <v>1036</v>
      </c>
      <c r="Q202" s="548">
        <v>208</v>
      </c>
    </row>
    <row r="203" spans="1:17">
      <c r="A203" s="451" t="s">
        <v>1854</v>
      </c>
      <c r="B203" s="218" t="s">
        <v>1539</v>
      </c>
      <c r="C203" s="213" t="s">
        <v>1532</v>
      </c>
      <c r="D203" s="213" t="s">
        <v>1533</v>
      </c>
      <c r="E203" s="213" t="s">
        <v>1210</v>
      </c>
      <c r="F203" s="204"/>
      <c r="G203" s="221">
        <v>1508</v>
      </c>
      <c r="H203" s="222">
        <v>432</v>
      </c>
      <c r="I203" s="204"/>
      <c r="J203" s="204"/>
      <c r="K203" s="204"/>
      <c r="L203" s="204"/>
      <c r="N203" s="542"/>
      <c r="O203" s="547">
        <v>1.3938906752411575</v>
      </c>
      <c r="P203" s="543">
        <v>1036</v>
      </c>
      <c r="Q203" s="548">
        <v>208</v>
      </c>
    </row>
    <row r="204" spans="1:17">
      <c r="A204" s="451" t="s">
        <v>1855</v>
      </c>
      <c r="B204" s="218" t="s">
        <v>1540</v>
      </c>
      <c r="C204" s="213" t="s">
        <v>1535</v>
      </c>
      <c r="D204" s="213" t="s">
        <v>1536</v>
      </c>
      <c r="E204" s="213" t="s">
        <v>1210</v>
      </c>
      <c r="F204" s="204"/>
      <c r="G204" s="221">
        <v>6032</v>
      </c>
      <c r="H204" s="222">
        <v>1726</v>
      </c>
      <c r="I204" s="204"/>
      <c r="J204" s="204"/>
      <c r="K204" s="204"/>
      <c r="L204" s="204"/>
      <c r="N204" s="542"/>
      <c r="O204" s="547">
        <v>1.3940916398713827</v>
      </c>
      <c r="P204" s="543">
        <v>4143</v>
      </c>
      <c r="Q204" s="548">
        <v>833</v>
      </c>
    </row>
    <row r="205" spans="1:17">
      <c r="A205" s="212"/>
      <c r="B205" s="213"/>
      <c r="C205" s="213"/>
      <c r="D205" s="213"/>
      <c r="E205" s="213"/>
      <c r="F205" s="204"/>
      <c r="G205" s="221"/>
      <c r="H205" s="222"/>
      <c r="I205" s="204"/>
      <c r="J205" s="204"/>
      <c r="K205" s="204"/>
      <c r="L205" s="204"/>
      <c r="N205" s="542"/>
      <c r="O205" s="547"/>
      <c r="P205" s="543"/>
      <c r="Q205" s="548"/>
    </row>
    <row r="206" spans="1:17">
      <c r="A206" s="446" t="s">
        <v>1541</v>
      </c>
      <c r="B206" s="215"/>
      <c r="C206" s="215"/>
      <c r="D206" s="215"/>
      <c r="E206" s="215"/>
      <c r="F206" s="204"/>
      <c r="G206" s="224"/>
      <c r="H206" s="225"/>
      <c r="I206" s="204"/>
      <c r="J206" s="204"/>
      <c r="K206" s="204"/>
      <c r="L206" s="204"/>
      <c r="N206" s="542"/>
      <c r="O206" s="547"/>
      <c r="P206" s="543"/>
      <c r="Q206" s="548"/>
    </row>
    <row r="207" spans="1:17">
      <c r="A207" s="212" t="s">
        <v>2025</v>
      </c>
      <c r="B207" s="213"/>
      <c r="C207" s="213"/>
      <c r="D207" s="213"/>
      <c r="E207" s="213"/>
      <c r="F207" s="204"/>
      <c r="G207" s="221"/>
      <c r="H207" s="222"/>
      <c r="I207" s="204"/>
      <c r="J207" s="204"/>
      <c r="K207" s="204"/>
      <c r="L207" s="204"/>
      <c r="N207" s="542"/>
      <c r="O207" s="547"/>
      <c r="P207" s="543"/>
      <c r="Q207" s="548"/>
    </row>
    <row r="208" spans="1:17">
      <c r="A208" s="234" t="s">
        <v>1542</v>
      </c>
      <c r="B208" s="218" t="s">
        <v>1543</v>
      </c>
      <c r="C208" s="218" t="s">
        <v>1544</v>
      </c>
      <c r="D208" s="218" t="s">
        <v>1545</v>
      </c>
      <c r="E208" s="218" t="s">
        <v>1210</v>
      </c>
      <c r="F208" s="204"/>
      <c r="G208" s="221">
        <v>1622</v>
      </c>
      <c r="H208" s="222">
        <v>324</v>
      </c>
      <c r="I208" s="204"/>
      <c r="J208" s="204"/>
      <c r="K208" s="204"/>
      <c r="L208" s="204"/>
      <c r="N208" s="542"/>
      <c r="O208" s="547">
        <v>1.3938714499252616</v>
      </c>
      <c r="P208" s="543">
        <v>1114</v>
      </c>
      <c r="Q208" s="548">
        <v>224</v>
      </c>
    </row>
    <row r="209" spans="1:21">
      <c r="A209" s="234" t="s">
        <v>1546</v>
      </c>
      <c r="B209" s="552" t="s">
        <v>1547</v>
      </c>
      <c r="C209" s="552" t="s">
        <v>1548</v>
      </c>
      <c r="D209" s="552" t="s">
        <v>1549</v>
      </c>
      <c r="E209" s="218"/>
      <c r="F209" s="204"/>
      <c r="G209" s="221">
        <v>2028</v>
      </c>
      <c r="H209" s="222">
        <v>406</v>
      </c>
      <c r="I209" s="204"/>
      <c r="J209" s="204"/>
      <c r="K209" s="204"/>
      <c r="L209" s="204"/>
      <c r="N209" s="542"/>
      <c r="O209" s="547">
        <v>1.3939031679617453</v>
      </c>
      <c r="P209" s="543">
        <v>1393</v>
      </c>
      <c r="Q209" s="548">
        <v>280</v>
      </c>
    </row>
    <row r="210" spans="1:21">
      <c r="A210" s="234" t="s">
        <v>1550</v>
      </c>
      <c r="B210" s="552" t="s">
        <v>1551</v>
      </c>
      <c r="C210" s="552" t="s">
        <v>1552</v>
      </c>
      <c r="D210" s="552" t="s">
        <v>1553</v>
      </c>
      <c r="E210" s="218"/>
      <c r="F210" s="204"/>
      <c r="G210" s="221">
        <v>6490</v>
      </c>
      <c r="H210" s="222">
        <v>1298</v>
      </c>
      <c r="I210" s="204"/>
      <c r="J210" s="204"/>
      <c r="K210" s="204"/>
      <c r="L210" s="204"/>
      <c r="N210" s="542"/>
      <c r="O210" s="547">
        <v>1.3940978707508405</v>
      </c>
      <c r="P210" s="543">
        <v>4457</v>
      </c>
      <c r="Q210" s="548">
        <v>897</v>
      </c>
    </row>
    <row r="211" spans="1:21">
      <c r="A211" s="212"/>
      <c r="B211" s="213"/>
      <c r="C211" s="213"/>
      <c r="D211" s="213"/>
      <c r="E211" s="213"/>
      <c r="F211" s="204"/>
      <c r="G211" s="221"/>
      <c r="H211" s="222"/>
      <c r="I211" s="204"/>
      <c r="J211" s="204"/>
      <c r="K211" s="204"/>
      <c r="L211" s="204"/>
      <c r="N211" s="542"/>
      <c r="O211" s="547"/>
      <c r="P211" s="543"/>
      <c r="Q211" s="548"/>
    </row>
    <row r="212" spans="1:21" s="231" customFormat="1" ht="22.5">
      <c r="A212" s="228" t="s">
        <v>1856</v>
      </c>
      <c r="B212" s="228" t="s">
        <v>1201</v>
      </c>
      <c r="C212" s="228" t="s">
        <v>1202</v>
      </c>
      <c r="D212" s="228" t="s">
        <v>1203</v>
      </c>
      <c r="E212" s="228" t="s">
        <v>1204</v>
      </c>
      <c r="F212" s="204"/>
      <c r="G212" s="232" t="s">
        <v>1125</v>
      </c>
      <c r="H212" s="233" t="s">
        <v>1206</v>
      </c>
      <c r="I212" s="204"/>
      <c r="J212" s="204"/>
      <c r="K212" s="204"/>
      <c r="L212" s="204"/>
      <c r="M212" s="550"/>
      <c r="N212" s="542"/>
      <c r="O212" s="547"/>
      <c r="P212" s="543" t="s">
        <v>1125</v>
      </c>
      <c r="Q212" s="548"/>
      <c r="R212" s="550"/>
      <c r="S212" s="550"/>
      <c r="T212" s="550"/>
      <c r="U212" s="550"/>
    </row>
    <row r="213" spans="1:21">
      <c r="A213" s="234" t="s">
        <v>1857</v>
      </c>
      <c r="B213" s="218"/>
      <c r="C213" s="213"/>
      <c r="D213" s="213"/>
      <c r="E213" s="213"/>
      <c r="F213" s="204"/>
      <c r="G213" s="221"/>
      <c r="H213" s="222"/>
      <c r="I213" s="204"/>
      <c r="J213" s="204"/>
      <c r="K213" s="204"/>
      <c r="L213" s="204"/>
      <c r="N213" s="542"/>
      <c r="O213" s="547"/>
      <c r="P213" s="543"/>
      <c r="Q213" s="548"/>
    </row>
    <row r="214" spans="1:21">
      <c r="A214" s="234" t="s">
        <v>1858</v>
      </c>
      <c r="B214" s="218" t="s">
        <v>1859</v>
      </c>
      <c r="C214" s="213" t="s">
        <v>1554</v>
      </c>
      <c r="D214" s="213" t="s">
        <v>1555</v>
      </c>
      <c r="E214" s="213" t="s">
        <v>1210</v>
      </c>
      <c r="F214" s="204"/>
      <c r="G214" s="221">
        <v>5403</v>
      </c>
      <c r="H214" s="222">
        <v>1081</v>
      </c>
      <c r="I214" s="204"/>
      <c r="J214" s="204"/>
      <c r="K214" s="204"/>
      <c r="L214" s="204"/>
      <c r="N214" s="542"/>
      <c r="O214" s="547">
        <v>1.3939869867623962</v>
      </c>
      <c r="P214" s="543">
        <v>3711</v>
      </c>
      <c r="Q214" s="548">
        <v>746</v>
      </c>
    </row>
    <row r="215" spans="1:21">
      <c r="A215" s="234" t="s">
        <v>1860</v>
      </c>
      <c r="B215" s="218" t="s">
        <v>1861</v>
      </c>
      <c r="C215" s="213" t="s">
        <v>1556</v>
      </c>
      <c r="D215" s="213" t="s">
        <v>1557</v>
      </c>
      <c r="E215" s="213" t="s">
        <v>1210</v>
      </c>
      <c r="F215" s="204"/>
      <c r="G215" s="221">
        <v>5403</v>
      </c>
      <c r="H215" s="222">
        <v>1081</v>
      </c>
      <c r="I215" s="204"/>
      <c r="J215" s="204"/>
      <c r="K215" s="204"/>
      <c r="L215" s="204"/>
      <c r="N215" s="542"/>
      <c r="O215" s="547">
        <v>1.3939869867623962</v>
      </c>
      <c r="P215" s="543">
        <v>3711</v>
      </c>
      <c r="Q215" s="548">
        <v>746</v>
      </c>
    </row>
    <row r="216" spans="1:21">
      <c r="A216" s="234" t="s">
        <v>1862</v>
      </c>
      <c r="B216" s="218" t="s">
        <v>1863</v>
      </c>
      <c r="C216" s="213" t="s">
        <v>1558</v>
      </c>
      <c r="D216" s="213" t="s">
        <v>1559</v>
      </c>
      <c r="E216" s="213" t="s">
        <v>1210</v>
      </c>
      <c r="F216" s="204"/>
      <c r="G216" s="221">
        <v>10806</v>
      </c>
      <c r="H216" s="222">
        <v>2161</v>
      </c>
      <c r="I216" s="204"/>
      <c r="J216" s="204"/>
      <c r="K216" s="204"/>
      <c r="L216" s="204"/>
      <c r="N216" s="542"/>
      <c r="O216" s="547">
        <v>1.3939427930454291</v>
      </c>
      <c r="P216" s="543">
        <v>7421</v>
      </c>
      <c r="Q216" s="548">
        <v>1494</v>
      </c>
    </row>
    <row r="217" spans="1:21">
      <c r="A217" s="234"/>
      <c r="B217" s="218"/>
      <c r="C217" s="213"/>
      <c r="D217" s="213"/>
      <c r="E217" s="213"/>
      <c r="F217" s="204"/>
      <c r="G217" s="221"/>
      <c r="H217" s="222"/>
      <c r="I217" s="204"/>
      <c r="J217" s="204"/>
      <c r="K217" s="204"/>
      <c r="L217" s="204"/>
      <c r="N217" s="542"/>
      <c r="O217" s="547"/>
      <c r="P217" s="543"/>
      <c r="Q217" s="548"/>
    </row>
    <row r="218" spans="1:21">
      <c r="A218" s="450" t="s">
        <v>2026</v>
      </c>
      <c r="B218" s="215"/>
      <c r="C218" s="215"/>
      <c r="D218" s="215"/>
      <c r="E218" s="215"/>
      <c r="F218" s="204"/>
      <c r="G218" s="224"/>
      <c r="H218" s="225"/>
      <c r="I218" s="204"/>
      <c r="J218" s="204"/>
      <c r="K218" s="204"/>
      <c r="L218" s="204"/>
      <c r="N218" s="542"/>
      <c r="O218" s="547"/>
      <c r="P218" s="543"/>
      <c r="Q218" s="548"/>
    </row>
    <row r="219" spans="1:21">
      <c r="A219" s="234" t="s">
        <v>2027</v>
      </c>
      <c r="B219" s="218" t="s">
        <v>1864</v>
      </c>
      <c r="C219" s="213" t="s">
        <v>1560</v>
      </c>
      <c r="D219" s="213" t="s">
        <v>1561</v>
      </c>
      <c r="E219" s="213" t="s">
        <v>1210</v>
      </c>
      <c r="F219" s="204"/>
      <c r="G219" s="221">
        <v>7566</v>
      </c>
      <c r="H219" s="222">
        <v>1513</v>
      </c>
      <c r="I219" s="204"/>
      <c r="J219" s="204"/>
      <c r="K219" s="204"/>
      <c r="L219" s="204"/>
      <c r="N219" s="542"/>
      <c r="O219" s="547">
        <v>1.3939442486382569</v>
      </c>
      <c r="P219" s="543">
        <v>5196</v>
      </c>
      <c r="Q219" s="548">
        <v>1046</v>
      </c>
    </row>
    <row r="220" spans="1:21">
      <c r="A220" s="234" t="s">
        <v>2028</v>
      </c>
      <c r="B220" s="218" t="s">
        <v>1865</v>
      </c>
      <c r="C220" s="213" t="s">
        <v>1562</v>
      </c>
      <c r="D220" s="213" t="s">
        <v>1563</v>
      </c>
      <c r="E220" s="213" t="s">
        <v>1210</v>
      </c>
      <c r="F220" s="204"/>
      <c r="G220" s="221">
        <v>7566</v>
      </c>
      <c r="H220" s="222">
        <v>1513</v>
      </c>
      <c r="I220" s="204"/>
      <c r="J220" s="204"/>
      <c r="K220" s="204"/>
      <c r="L220" s="204"/>
      <c r="N220" s="542"/>
      <c r="O220" s="547">
        <v>1.3939442486382569</v>
      </c>
      <c r="P220" s="543">
        <v>5196</v>
      </c>
      <c r="Q220" s="548">
        <v>1046</v>
      </c>
    </row>
    <row r="221" spans="1:21">
      <c r="A221" s="212"/>
      <c r="B221" s="213"/>
      <c r="C221" s="213"/>
      <c r="D221" s="213"/>
      <c r="E221" s="213"/>
      <c r="F221" s="204"/>
      <c r="G221" s="221"/>
      <c r="H221" s="222"/>
      <c r="I221" s="204"/>
      <c r="J221" s="204"/>
      <c r="K221" s="204"/>
      <c r="L221" s="204"/>
      <c r="N221" s="542"/>
      <c r="O221" s="547"/>
      <c r="P221" s="543"/>
      <c r="Q221" s="548"/>
    </row>
    <row r="222" spans="1:21">
      <c r="A222" s="450" t="s">
        <v>2029</v>
      </c>
      <c r="B222" s="215"/>
      <c r="C222" s="215"/>
      <c r="D222" s="215"/>
      <c r="E222" s="215"/>
      <c r="F222" s="204"/>
      <c r="G222" s="224"/>
      <c r="H222" s="225"/>
      <c r="I222" s="204"/>
      <c r="J222" s="204"/>
      <c r="K222" s="204"/>
      <c r="L222" s="204"/>
      <c r="N222" s="542"/>
      <c r="O222" s="547"/>
      <c r="P222" s="543"/>
      <c r="Q222" s="548"/>
    </row>
    <row r="223" spans="1:21" ht="22.5">
      <c r="A223" s="212" t="s">
        <v>1223</v>
      </c>
      <c r="B223" s="213"/>
      <c r="C223" s="213"/>
      <c r="D223" s="213"/>
      <c r="E223" s="213"/>
      <c r="F223" s="204"/>
      <c r="G223" s="221"/>
      <c r="H223" s="222"/>
      <c r="I223" s="204"/>
      <c r="J223" s="204"/>
      <c r="K223" s="204"/>
      <c r="L223" s="204"/>
      <c r="N223" s="542"/>
      <c r="O223" s="547"/>
      <c r="P223" s="543"/>
      <c r="Q223" s="548"/>
    </row>
    <row r="224" spans="1:21">
      <c r="A224" s="234" t="s">
        <v>2030</v>
      </c>
      <c r="B224" s="218" t="s">
        <v>1866</v>
      </c>
      <c r="C224" s="213" t="s">
        <v>1564</v>
      </c>
      <c r="D224" s="213" t="s">
        <v>1565</v>
      </c>
      <c r="E224" s="213" t="s">
        <v>1210</v>
      </c>
      <c r="F224" s="204"/>
      <c r="G224" s="221">
        <v>4326</v>
      </c>
      <c r="H224" s="222">
        <v>865</v>
      </c>
      <c r="I224" s="204"/>
      <c r="J224" s="204"/>
      <c r="K224" s="204"/>
      <c r="L224" s="204"/>
      <c r="N224" s="542"/>
      <c r="O224" s="547">
        <v>1.3939478845615019</v>
      </c>
      <c r="P224" s="543">
        <v>2971</v>
      </c>
      <c r="Q224" s="548">
        <v>598</v>
      </c>
    </row>
    <row r="225" spans="1:17">
      <c r="A225" s="212"/>
      <c r="B225" s="213"/>
      <c r="C225" s="213"/>
      <c r="D225" s="213"/>
      <c r="E225" s="213"/>
      <c r="F225" s="204"/>
      <c r="G225" s="221"/>
      <c r="H225" s="222"/>
      <c r="I225" s="204"/>
      <c r="J225" s="204"/>
      <c r="K225" s="204"/>
      <c r="L225" s="204"/>
      <c r="N225" s="542"/>
      <c r="O225" s="547"/>
      <c r="P225" s="543"/>
      <c r="Q225" s="548"/>
    </row>
    <row r="226" spans="1:17">
      <c r="A226" s="446" t="s">
        <v>1566</v>
      </c>
      <c r="B226" s="215"/>
      <c r="C226" s="215"/>
      <c r="D226" s="215"/>
      <c r="E226" s="215"/>
      <c r="F226" s="204"/>
      <c r="G226" s="224"/>
      <c r="H226" s="225"/>
      <c r="I226" s="204"/>
      <c r="J226" s="204"/>
      <c r="K226" s="204"/>
      <c r="L226" s="204"/>
      <c r="N226" s="542"/>
      <c r="O226" s="547"/>
      <c r="P226" s="543"/>
      <c r="Q226" s="548"/>
    </row>
    <row r="227" spans="1:17" ht="45">
      <c r="A227" s="212" t="s">
        <v>1567</v>
      </c>
      <c r="B227" s="213"/>
      <c r="C227" s="213"/>
      <c r="D227" s="213"/>
      <c r="E227" s="213"/>
      <c r="F227" s="204"/>
      <c r="G227" s="221"/>
      <c r="H227" s="222"/>
      <c r="I227" s="204"/>
      <c r="J227" s="204"/>
      <c r="K227" s="204"/>
      <c r="L227" s="204"/>
      <c r="N227" s="542"/>
      <c r="O227" s="547"/>
      <c r="P227" s="543"/>
      <c r="Q227" s="548"/>
    </row>
    <row r="228" spans="1:17">
      <c r="A228" s="234" t="s">
        <v>1867</v>
      </c>
      <c r="B228" s="218" t="s">
        <v>1868</v>
      </c>
      <c r="C228" s="213" t="s">
        <v>1554</v>
      </c>
      <c r="D228" s="213" t="s">
        <v>1555</v>
      </c>
      <c r="E228" s="213" t="s">
        <v>1210</v>
      </c>
      <c r="F228" s="204"/>
      <c r="G228" s="221">
        <v>3786</v>
      </c>
      <c r="H228" s="220">
        <v>1081</v>
      </c>
      <c r="I228" s="204"/>
      <c r="J228" s="204"/>
      <c r="K228" s="204"/>
      <c r="L228" s="204"/>
      <c r="N228" s="542"/>
      <c r="O228" s="547">
        <v>1.394172270252962</v>
      </c>
      <c r="P228" s="543">
        <v>2600</v>
      </c>
      <c r="Q228" s="548">
        <v>523</v>
      </c>
    </row>
    <row r="229" spans="1:17">
      <c r="A229" s="234" t="s">
        <v>1869</v>
      </c>
      <c r="B229" s="218" t="s">
        <v>1870</v>
      </c>
      <c r="C229" s="213" t="s">
        <v>1556</v>
      </c>
      <c r="D229" s="213" t="s">
        <v>1557</v>
      </c>
      <c r="E229" s="213" t="s">
        <v>1210</v>
      </c>
      <c r="F229" s="204"/>
      <c r="G229" s="221">
        <v>3786</v>
      </c>
      <c r="H229" s="220">
        <v>1081</v>
      </c>
      <c r="I229" s="204"/>
      <c r="J229" s="204"/>
      <c r="K229" s="204"/>
      <c r="L229" s="204"/>
      <c r="N229" s="542"/>
      <c r="O229" s="547">
        <v>1.394172270252962</v>
      </c>
      <c r="P229" s="543">
        <v>2600</v>
      </c>
      <c r="Q229" s="548">
        <v>523</v>
      </c>
    </row>
    <row r="230" spans="1:17">
      <c r="A230" s="234" t="s">
        <v>1871</v>
      </c>
      <c r="B230" s="218" t="s">
        <v>1872</v>
      </c>
      <c r="C230" s="213" t="s">
        <v>1558</v>
      </c>
      <c r="D230" s="213" t="s">
        <v>1559</v>
      </c>
      <c r="E230" s="213" t="s">
        <v>1210</v>
      </c>
      <c r="F230" s="204"/>
      <c r="G230" s="221">
        <v>7571</v>
      </c>
      <c r="H230" s="220">
        <v>2161</v>
      </c>
      <c r="I230" s="204"/>
      <c r="J230" s="204"/>
      <c r="K230" s="204"/>
      <c r="L230" s="204"/>
      <c r="N230" s="542"/>
      <c r="O230" s="547">
        <v>1.394012167787384</v>
      </c>
      <c r="P230" s="543">
        <v>5200</v>
      </c>
      <c r="Q230" s="548">
        <v>1046</v>
      </c>
    </row>
    <row r="231" spans="1:17">
      <c r="A231" s="234" t="s">
        <v>2031</v>
      </c>
      <c r="B231" s="218" t="s">
        <v>1873</v>
      </c>
      <c r="C231" s="213" t="s">
        <v>1560</v>
      </c>
      <c r="D231" s="213" t="s">
        <v>1561</v>
      </c>
      <c r="E231" s="213" t="s">
        <v>1210</v>
      </c>
      <c r="F231" s="204"/>
      <c r="G231" s="221">
        <v>5299</v>
      </c>
      <c r="H231" s="220">
        <v>1513</v>
      </c>
      <c r="I231" s="204"/>
      <c r="J231" s="204"/>
      <c r="K231" s="204"/>
      <c r="L231" s="204"/>
      <c r="N231" s="542"/>
      <c r="O231" s="547">
        <v>1.3938700823421775</v>
      </c>
      <c r="P231" s="543">
        <v>3639</v>
      </c>
      <c r="Q231" s="548">
        <v>733</v>
      </c>
    </row>
    <row r="232" spans="1:17">
      <c r="A232" s="234" t="s">
        <v>2032</v>
      </c>
      <c r="B232" s="218" t="s">
        <v>1874</v>
      </c>
      <c r="C232" s="213" t="s">
        <v>1562</v>
      </c>
      <c r="D232" s="213" t="s">
        <v>1563</v>
      </c>
      <c r="E232" s="213" t="s">
        <v>1210</v>
      </c>
      <c r="F232" s="204"/>
      <c r="G232" s="221">
        <v>5299</v>
      </c>
      <c r="H232" s="220">
        <v>1513</v>
      </c>
      <c r="I232" s="204"/>
      <c r="J232" s="204"/>
      <c r="K232" s="204"/>
      <c r="L232" s="204"/>
      <c r="N232" s="542"/>
      <c r="O232" s="547">
        <v>1.3938700823421775</v>
      </c>
      <c r="P232" s="543">
        <v>3639</v>
      </c>
      <c r="Q232" s="548">
        <v>733</v>
      </c>
    </row>
    <row r="233" spans="1:17">
      <c r="A233" s="234" t="s">
        <v>1875</v>
      </c>
      <c r="B233" s="218" t="s">
        <v>1876</v>
      </c>
      <c r="C233" s="213" t="s">
        <v>1564</v>
      </c>
      <c r="D233" s="213" t="s">
        <v>1565</v>
      </c>
      <c r="E233" s="213" t="s">
        <v>1210</v>
      </c>
      <c r="F233" s="204"/>
      <c r="G233" s="221">
        <v>3026</v>
      </c>
      <c r="H233" s="220">
        <v>865</v>
      </c>
      <c r="I233" s="204"/>
      <c r="J233" s="204"/>
      <c r="K233" s="204"/>
      <c r="L233" s="204"/>
      <c r="N233" s="542"/>
      <c r="O233" s="547">
        <v>1.3942307692307692</v>
      </c>
      <c r="P233" s="543">
        <v>2079</v>
      </c>
      <c r="Q233" s="548">
        <v>417</v>
      </c>
    </row>
    <row r="234" spans="1:17">
      <c r="A234" s="212"/>
      <c r="B234" s="213"/>
      <c r="C234" s="213"/>
      <c r="D234" s="213"/>
      <c r="E234" s="213"/>
      <c r="F234" s="204"/>
      <c r="G234" s="221"/>
      <c r="H234" s="222"/>
      <c r="I234" s="204"/>
      <c r="J234" s="204"/>
      <c r="K234" s="204"/>
      <c r="L234" s="204"/>
      <c r="N234" s="542"/>
      <c r="O234" s="547"/>
      <c r="P234" s="543"/>
      <c r="Q234" s="548"/>
    </row>
    <row r="235" spans="1:17">
      <c r="A235" s="446" t="s">
        <v>1568</v>
      </c>
      <c r="B235" s="215"/>
      <c r="C235" s="215"/>
      <c r="D235" s="215"/>
      <c r="E235" s="215"/>
      <c r="F235" s="204"/>
      <c r="G235" s="224"/>
      <c r="H235" s="225"/>
      <c r="I235" s="204"/>
      <c r="J235" s="204"/>
      <c r="K235" s="204"/>
      <c r="L235" s="204"/>
      <c r="N235" s="542"/>
      <c r="O235" s="547"/>
      <c r="P235" s="543"/>
      <c r="Q235" s="548"/>
    </row>
    <row r="236" spans="1:17" ht="22.5">
      <c r="A236" s="212" t="s">
        <v>1877</v>
      </c>
      <c r="B236" s="213"/>
      <c r="C236" s="213"/>
      <c r="D236" s="213"/>
      <c r="E236" s="213"/>
      <c r="F236" s="204"/>
      <c r="G236" s="221"/>
      <c r="H236" s="222"/>
      <c r="I236" s="204"/>
      <c r="J236" s="204"/>
      <c r="K236" s="204"/>
      <c r="L236" s="204"/>
      <c r="N236" s="542"/>
      <c r="O236" s="547"/>
      <c r="P236" s="543"/>
      <c r="Q236" s="548"/>
    </row>
    <row r="237" spans="1:17">
      <c r="A237" s="212" t="s">
        <v>1569</v>
      </c>
      <c r="B237" s="218" t="s">
        <v>1878</v>
      </c>
      <c r="C237" s="213" t="s">
        <v>1570</v>
      </c>
      <c r="D237" s="213" t="s">
        <v>1571</v>
      </c>
      <c r="E237" s="213" t="s">
        <v>1210</v>
      </c>
      <c r="F237" s="204"/>
      <c r="G237" s="221">
        <v>2865</v>
      </c>
      <c r="H237" s="222">
        <v>573</v>
      </c>
      <c r="I237" s="204"/>
      <c r="J237" s="204"/>
      <c r="K237" s="204"/>
      <c r="L237" s="204"/>
      <c r="N237" s="542"/>
      <c r="O237" s="547">
        <v>1.393824027072758</v>
      </c>
      <c r="P237" s="543">
        <v>1968</v>
      </c>
      <c r="Q237" s="548">
        <v>396</v>
      </c>
    </row>
    <row r="238" spans="1:17">
      <c r="A238" s="212" t="s">
        <v>1572</v>
      </c>
      <c r="B238" s="235" t="s">
        <v>2033</v>
      </c>
      <c r="C238" s="226" t="s">
        <v>2034</v>
      </c>
      <c r="D238" s="226" t="s">
        <v>2035</v>
      </c>
      <c r="E238" s="213" t="s">
        <v>1210</v>
      </c>
      <c r="F238" s="204"/>
      <c r="G238" s="221">
        <v>3583</v>
      </c>
      <c r="H238" s="222">
        <v>717</v>
      </c>
      <c r="I238" s="204"/>
      <c r="J238" s="204"/>
      <c r="K238" s="204"/>
      <c r="L238" s="204"/>
      <c r="N238" s="542"/>
      <c r="O238" s="547">
        <v>1.3937753721244925</v>
      </c>
      <c r="P238" s="543">
        <v>2461</v>
      </c>
      <c r="Q238" s="548">
        <v>495</v>
      </c>
    </row>
    <row r="239" spans="1:17">
      <c r="A239" s="212" t="s">
        <v>2036</v>
      </c>
      <c r="B239" s="235" t="s">
        <v>1879</v>
      </c>
      <c r="C239" s="226" t="s">
        <v>1573</v>
      </c>
      <c r="D239" s="226" t="s">
        <v>1574</v>
      </c>
      <c r="E239" s="213" t="s">
        <v>1210</v>
      </c>
      <c r="F239" s="204"/>
      <c r="G239" s="221">
        <v>5730</v>
      </c>
      <c r="H239" s="222">
        <v>1146</v>
      </c>
      <c r="I239" s="204"/>
      <c r="J239" s="204"/>
      <c r="K239" s="204"/>
      <c r="L239" s="204"/>
      <c r="N239" s="542"/>
      <c r="O239" s="547">
        <v>1.3941188914745082</v>
      </c>
      <c r="P239" s="543">
        <v>3936</v>
      </c>
      <c r="Q239" s="548">
        <v>791</v>
      </c>
    </row>
    <row r="240" spans="1:17">
      <c r="A240" s="212" t="s">
        <v>1575</v>
      </c>
      <c r="B240" s="235" t="s">
        <v>1880</v>
      </c>
      <c r="C240" s="226" t="s">
        <v>1576</v>
      </c>
      <c r="D240" s="226" t="s">
        <v>1577</v>
      </c>
      <c r="E240" s="213" t="s">
        <v>1210</v>
      </c>
      <c r="F240" s="204"/>
      <c r="G240" s="221">
        <v>3567</v>
      </c>
      <c r="H240" s="222">
        <v>713</v>
      </c>
      <c r="I240" s="204"/>
      <c r="J240" s="204"/>
      <c r="K240" s="204"/>
      <c r="L240" s="204"/>
      <c r="N240" s="542"/>
      <c r="O240" s="547">
        <v>1.3938158341828066</v>
      </c>
      <c r="P240" s="543">
        <v>2450</v>
      </c>
      <c r="Q240" s="548">
        <v>493</v>
      </c>
    </row>
    <row r="241" spans="1:21">
      <c r="A241" s="212" t="s">
        <v>1578</v>
      </c>
      <c r="B241" s="235" t="s">
        <v>2037</v>
      </c>
      <c r="C241" s="226" t="s">
        <v>2038</v>
      </c>
      <c r="D241" s="226" t="s">
        <v>2039</v>
      </c>
      <c r="E241" s="213" t="s">
        <v>1210</v>
      </c>
      <c r="F241" s="204"/>
      <c r="G241" s="221">
        <v>4462</v>
      </c>
      <c r="H241" s="222">
        <v>892</v>
      </c>
      <c r="I241" s="204"/>
      <c r="J241" s="204"/>
      <c r="K241" s="204"/>
      <c r="L241" s="204"/>
      <c r="N241" s="542"/>
      <c r="O241" s="547">
        <v>1.3939146970931813</v>
      </c>
      <c r="P241" s="543">
        <v>3064</v>
      </c>
      <c r="Q241" s="548">
        <v>617</v>
      </c>
    </row>
    <row r="242" spans="1:21">
      <c r="A242" s="212" t="s">
        <v>2040</v>
      </c>
      <c r="B242" s="235" t="s">
        <v>1881</v>
      </c>
      <c r="C242" s="226" t="s">
        <v>1579</v>
      </c>
      <c r="D242" s="226" t="s">
        <v>1580</v>
      </c>
      <c r="E242" s="213" t="s">
        <v>1210</v>
      </c>
      <c r="F242" s="204"/>
      <c r="G242" s="221">
        <v>7140</v>
      </c>
      <c r="H242" s="222">
        <v>1428</v>
      </c>
      <c r="I242" s="204"/>
      <c r="J242" s="204"/>
      <c r="K242" s="204"/>
      <c r="L242" s="204"/>
      <c r="N242" s="542"/>
      <c r="O242" s="547">
        <v>1.3938210830079782</v>
      </c>
      <c r="P242" s="543">
        <v>4904</v>
      </c>
      <c r="Q242" s="548">
        <v>987</v>
      </c>
    </row>
    <row r="243" spans="1:21">
      <c r="A243" s="212" t="s">
        <v>2041</v>
      </c>
      <c r="B243" s="235" t="s">
        <v>1882</v>
      </c>
      <c r="C243" s="226" t="s">
        <v>1581</v>
      </c>
      <c r="D243" s="226" t="s">
        <v>1582</v>
      </c>
      <c r="E243" s="213" t="s">
        <v>1210</v>
      </c>
      <c r="F243" s="204"/>
      <c r="G243" s="221">
        <v>5730</v>
      </c>
      <c r="H243" s="222">
        <v>1146</v>
      </c>
      <c r="I243" s="204"/>
      <c r="J243" s="204"/>
      <c r="K243" s="204"/>
      <c r="L243" s="204"/>
      <c r="N243" s="542"/>
      <c r="O243" s="547">
        <v>1.3941188914745082</v>
      </c>
      <c r="P243" s="543">
        <v>3936</v>
      </c>
      <c r="Q243" s="548">
        <v>791</v>
      </c>
    </row>
    <row r="244" spans="1:21">
      <c r="A244" s="212" t="s">
        <v>1583</v>
      </c>
      <c r="B244" s="235" t="s">
        <v>2042</v>
      </c>
      <c r="C244" s="226" t="s">
        <v>2043</v>
      </c>
      <c r="D244" s="226" t="s">
        <v>2044</v>
      </c>
      <c r="E244" s="213" t="s">
        <v>1210</v>
      </c>
      <c r="F244" s="204"/>
      <c r="G244" s="221">
        <v>7166</v>
      </c>
      <c r="H244" s="222">
        <v>1433</v>
      </c>
      <c r="I244" s="204"/>
      <c r="J244" s="204"/>
      <c r="K244" s="204"/>
      <c r="L244" s="204"/>
      <c r="N244" s="542"/>
      <c r="O244" s="547">
        <v>1.3939445196211095</v>
      </c>
      <c r="P244" s="543">
        <v>4921</v>
      </c>
      <c r="Q244" s="548">
        <v>991</v>
      </c>
    </row>
    <row r="245" spans="1:21">
      <c r="A245" s="212" t="s">
        <v>1584</v>
      </c>
      <c r="B245" s="235" t="s">
        <v>1883</v>
      </c>
      <c r="C245" s="226" t="s">
        <v>1585</v>
      </c>
      <c r="D245" s="226" t="s">
        <v>1586</v>
      </c>
      <c r="E245" s="213" t="s">
        <v>1210</v>
      </c>
      <c r="F245" s="204"/>
      <c r="G245" s="221">
        <v>11466</v>
      </c>
      <c r="H245" s="222">
        <v>2293</v>
      </c>
      <c r="I245" s="204"/>
      <c r="J245" s="204"/>
      <c r="K245" s="204"/>
      <c r="L245" s="204"/>
      <c r="N245" s="542"/>
      <c r="O245" s="547">
        <v>1.3940162807907812</v>
      </c>
      <c r="P245" s="543">
        <v>7875</v>
      </c>
      <c r="Q245" s="548">
        <v>1584</v>
      </c>
    </row>
    <row r="246" spans="1:21">
      <c r="A246" s="212" t="s">
        <v>2128</v>
      </c>
      <c r="B246" s="235" t="s">
        <v>2129</v>
      </c>
      <c r="C246" s="226" t="s">
        <v>1756</v>
      </c>
      <c r="D246" s="226" t="s">
        <v>2130</v>
      </c>
      <c r="E246" s="213" t="s">
        <v>1210</v>
      </c>
      <c r="F246" s="204"/>
      <c r="G246" s="221">
        <v>9734</v>
      </c>
      <c r="H246" s="222">
        <v>1947</v>
      </c>
      <c r="I246" s="204"/>
      <c r="J246" s="204"/>
      <c r="K246" s="204"/>
      <c r="L246" s="204"/>
      <c r="N246" s="542"/>
      <c r="O246" s="547"/>
      <c r="P246" s="543"/>
      <c r="Q246" s="548"/>
    </row>
    <row r="247" spans="1:21">
      <c r="A247" s="212" t="s">
        <v>2131</v>
      </c>
      <c r="B247" s="235" t="s">
        <v>2132</v>
      </c>
      <c r="C247" s="226" t="s">
        <v>2133</v>
      </c>
      <c r="D247" s="226" t="s">
        <v>2134</v>
      </c>
      <c r="E247" s="213" t="s">
        <v>1210</v>
      </c>
      <c r="F247" s="204"/>
      <c r="G247" s="221">
        <v>12168</v>
      </c>
      <c r="H247" s="222">
        <v>2434</v>
      </c>
      <c r="I247" s="204"/>
      <c r="J247" s="204"/>
      <c r="K247" s="204"/>
      <c r="L247" s="204"/>
      <c r="N247" s="542"/>
      <c r="O247" s="547"/>
      <c r="P247" s="543"/>
      <c r="Q247" s="548"/>
    </row>
    <row r="248" spans="1:21">
      <c r="A248" s="212" t="s">
        <v>2135</v>
      </c>
      <c r="B248" s="235" t="s">
        <v>2136</v>
      </c>
      <c r="C248" s="226" t="s">
        <v>2137</v>
      </c>
      <c r="D248" s="226" t="s">
        <v>2138</v>
      </c>
      <c r="E248" s="213" t="s">
        <v>1210</v>
      </c>
      <c r="F248" s="204"/>
      <c r="G248" s="221">
        <v>19469</v>
      </c>
      <c r="H248" s="222">
        <v>3894</v>
      </c>
      <c r="I248" s="204"/>
      <c r="J248" s="204"/>
      <c r="K248" s="204"/>
      <c r="L248" s="204"/>
      <c r="N248" s="542"/>
      <c r="O248" s="547"/>
      <c r="P248" s="543"/>
      <c r="Q248" s="548"/>
    </row>
    <row r="249" spans="1:21">
      <c r="A249" s="212" t="s">
        <v>1884</v>
      </c>
      <c r="B249" s="235" t="s">
        <v>1885</v>
      </c>
      <c r="C249" s="226" t="s">
        <v>1587</v>
      </c>
      <c r="D249" s="226" t="s">
        <v>1588</v>
      </c>
      <c r="E249" s="213" t="s">
        <v>1210</v>
      </c>
      <c r="F249" s="204"/>
      <c r="G249" s="221">
        <v>1191</v>
      </c>
      <c r="H249" s="222">
        <v>238</v>
      </c>
      <c r="I249" s="204"/>
      <c r="J249" s="204"/>
      <c r="K249" s="204"/>
      <c r="L249" s="204"/>
      <c r="N249" s="542"/>
      <c r="O249" s="547">
        <v>1.3936927772126144</v>
      </c>
      <c r="P249" s="543">
        <v>818</v>
      </c>
      <c r="Q249" s="548">
        <v>165</v>
      </c>
    </row>
    <row r="250" spans="1:21">
      <c r="A250" s="212" t="s">
        <v>1886</v>
      </c>
      <c r="B250" s="235" t="s">
        <v>2045</v>
      </c>
      <c r="C250" s="226" t="s">
        <v>2046</v>
      </c>
      <c r="D250" s="226" t="s">
        <v>2047</v>
      </c>
      <c r="E250" s="213" t="s">
        <v>1210</v>
      </c>
      <c r="F250" s="204"/>
      <c r="G250" s="221">
        <v>1487</v>
      </c>
      <c r="H250" s="222">
        <v>297</v>
      </c>
      <c r="I250" s="204"/>
      <c r="J250" s="204"/>
      <c r="K250" s="204"/>
      <c r="L250" s="204"/>
      <c r="N250" s="542"/>
      <c r="O250" s="547">
        <v>1.3936430317848412</v>
      </c>
      <c r="P250" s="543">
        <v>1021</v>
      </c>
      <c r="Q250" s="548">
        <v>206</v>
      </c>
    </row>
    <row r="251" spans="1:21">
      <c r="A251" s="212" t="s">
        <v>1887</v>
      </c>
      <c r="B251" s="218" t="s">
        <v>1888</v>
      </c>
      <c r="C251" s="213" t="s">
        <v>1589</v>
      </c>
      <c r="D251" s="213" t="s">
        <v>1590</v>
      </c>
      <c r="E251" s="213" t="s">
        <v>1210</v>
      </c>
      <c r="F251" s="204"/>
      <c r="G251" s="221">
        <v>2382</v>
      </c>
      <c r="H251" s="222">
        <v>476</v>
      </c>
      <c r="I251" s="204"/>
      <c r="J251" s="204"/>
      <c r="K251" s="204"/>
      <c r="L251" s="204"/>
      <c r="N251" s="542"/>
      <c r="O251" s="547">
        <v>1.3938931297709924</v>
      </c>
      <c r="P251" s="543">
        <v>1636</v>
      </c>
      <c r="Q251" s="548">
        <v>329</v>
      </c>
    </row>
    <row r="252" spans="1:21">
      <c r="A252" s="212"/>
      <c r="B252" s="213"/>
      <c r="C252" s="213"/>
      <c r="D252" s="213"/>
      <c r="E252" s="213"/>
      <c r="F252" s="204"/>
      <c r="G252" s="221"/>
      <c r="H252" s="222"/>
      <c r="I252" s="204"/>
      <c r="J252" s="204"/>
      <c r="K252" s="204"/>
      <c r="L252" s="204"/>
      <c r="N252" s="542"/>
      <c r="O252" s="547"/>
      <c r="P252" s="543"/>
      <c r="Q252" s="548"/>
    </row>
    <row r="253" spans="1:21" s="231" customFormat="1" ht="22.5">
      <c r="A253" s="227" t="s">
        <v>2533</v>
      </c>
      <c r="B253" s="228" t="s">
        <v>1201</v>
      </c>
      <c r="C253" s="228" t="s">
        <v>1202</v>
      </c>
      <c r="D253" s="228" t="s">
        <v>1203</v>
      </c>
      <c r="E253" s="228" t="s">
        <v>1204</v>
      </c>
      <c r="F253" s="204"/>
      <c r="G253" s="232" t="s">
        <v>1125</v>
      </c>
      <c r="H253" s="233" t="s">
        <v>1206</v>
      </c>
      <c r="I253" s="204"/>
      <c r="J253" s="204"/>
      <c r="K253" s="204"/>
      <c r="L253" s="204"/>
      <c r="M253" s="550"/>
      <c r="N253" s="542"/>
      <c r="O253" s="547"/>
      <c r="P253" s="543" t="s">
        <v>1125</v>
      </c>
      <c r="Q253" s="548"/>
      <c r="R253" s="550"/>
      <c r="S253" s="550"/>
      <c r="T253" s="550"/>
      <c r="U253" s="550"/>
    </row>
    <row r="254" spans="1:21">
      <c r="A254" s="234"/>
      <c r="B254" s="218"/>
      <c r="C254" s="213"/>
      <c r="D254" s="213"/>
      <c r="E254" s="213"/>
      <c r="F254" s="204"/>
      <c r="G254" s="221"/>
      <c r="H254" s="222"/>
      <c r="I254" s="204"/>
      <c r="J254" s="204"/>
      <c r="K254" s="204"/>
      <c r="L254" s="204"/>
      <c r="N254" s="542"/>
      <c r="O254" s="547"/>
      <c r="P254" s="543"/>
      <c r="Q254" s="548"/>
    </row>
    <row r="255" spans="1:21">
      <c r="A255" s="446" t="s">
        <v>1591</v>
      </c>
      <c r="B255" s="215"/>
      <c r="C255" s="215"/>
      <c r="D255" s="215"/>
      <c r="E255" s="215"/>
      <c r="F255" s="204"/>
      <c r="G255" s="224"/>
      <c r="H255" s="225"/>
      <c r="I255" s="204"/>
      <c r="J255" s="204"/>
      <c r="K255" s="204"/>
      <c r="L255" s="204"/>
      <c r="N255" s="542"/>
      <c r="O255" s="547"/>
      <c r="P255" s="543"/>
      <c r="Q255" s="548"/>
    </row>
    <row r="256" spans="1:21">
      <c r="A256" s="234" t="s">
        <v>1592</v>
      </c>
      <c r="B256" s="218" t="s">
        <v>1593</v>
      </c>
      <c r="C256" s="213" t="s">
        <v>1594</v>
      </c>
      <c r="D256" s="213" t="s">
        <v>1595</v>
      </c>
      <c r="E256" s="213" t="s">
        <v>1210</v>
      </c>
      <c r="F256" s="204"/>
      <c r="G256" s="221">
        <v>920</v>
      </c>
      <c r="H256" s="222">
        <v>184</v>
      </c>
      <c r="I256" s="204"/>
      <c r="J256" s="204"/>
      <c r="K256" s="204"/>
      <c r="L256" s="204"/>
      <c r="N256" s="542"/>
      <c r="O256" s="547">
        <v>1.393939393939394</v>
      </c>
      <c r="P256" s="543">
        <v>632</v>
      </c>
      <c r="Q256" s="548">
        <v>127</v>
      </c>
    </row>
    <row r="257" spans="1:17">
      <c r="A257" s="234" t="s">
        <v>1596</v>
      </c>
      <c r="B257" s="218" t="s">
        <v>1597</v>
      </c>
      <c r="C257" s="213" t="s">
        <v>1598</v>
      </c>
      <c r="D257" s="213" t="s">
        <v>1599</v>
      </c>
      <c r="E257" s="213" t="s">
        <v>1210</v>
      </c>
      <c r="F257" s="204"/>
      <c r="G257" s="221">
        <v>1150</v>
      </c>
      <c r="H257" s="222">
        <v>230</v>
      </c>
      <c r="I257" s="204"/>
      <c r="J257" s="204"/>
      <c r="K257" s="204"/>
      <c r="L257" s="204"/>
      <c r="N257" s="542"/>
      <c r="O257" s="547">
        <v>1.3940990516332983</v>
      </c>
      <c r="P257" s="543">
        <v>789</v>
      </c>
      <c r="Q257" s="548">
        <v>160</v>
      </c>
    </row>
    <row r="258" spans="1:17">
      <c r="A258" s="234" t="s">
        <v>1600</v>
      </c>
      <c r="B258" s="218" t="s">
        <v>1601</v>
      </c>
      <c r="C258" s="213" t="s">
        <v>1602</v>
      </c>
      <c r="D258" s="213" t="s">
        <v>1603</v>
      </c>
      <c r="E258" s="213" t="s">
        <v>1210</v>
      </c>
      <c r="F258" s="204"/>
      <c r="G258" s="221">
        <v>1840</v>
      </c>
      <c r="H258" s="222">
        <v>368</v>
      </c>
      <c r="I258" s="204"/>
      <c r="J258" s="204"/>
      <c r="K258" s="204"/>
      <c r="L258" s="204"/>
      <c r="N258" s="542"/>
      <c r="O258" s="547">
        <v>1.393939393939394</v>
      </c>
      <c r="P258" s="543">
        <v>1264</v>
      </c>
      <c r="Q258" s="548">
        <v>254</v>
      </c>
    </row>
    <row r="259" spans="1:17">
      <c r="A259" s="234"/>
      <c r="B259" s="218"/>
      <c r="C259" s="213"/>
      <c r="D259" s="213"/>
      <c r="E259" s="213"/>
      <c r="F259" s="204"/>
      <c r="G259" s="221"/>
      <c r="H259" s="222"/>
      <c r="I259" s="204"/>
      <c r="J259" s="204"/>
      <c r="K259" s="204"/>
      <c r="L259" s="204"/>
      <c r="N259" s="542"/>
      <c r="O259" s="547"/>
      <c r="P259" s="543"/>
      <c r="Q259" s="548"/>
    </row>
    <row r="260" spans="1:17">
      <c r="A260" s="446" t="s">
        <v>2534</v>
      </c>
      <c r="B260" s="215"/>
      <c r="C260" s="215"/>
      <c r="D260" s="215"/>
      <c r="E260" s="215"/>
      <c r="F260" s="204"/>
      <c r="G260" s="224"/>
      <c r="H260" s="225"/>
      <c r="I260" s="204"/>
      <c r="J260" s="204"/>
      <c r="K260" s="204"/>
      <c r="L260" s="204"/>
      <c r="N260" s="542"/>
      <c r="O260" s="547"/>
      <c r="P260" s="543"/>
      <c r="Q260" s="548"/>
    </row>
    <row r="261" spans="1:17" ht="22.5">
      <c r="A261" s="254" t="s">
        <v>2535</v>
      </c>
      <c r="B261" s="218"/>
      <c r="C261" s="218"/>
      <c r="D261" s="218"/>
      <c r="E261" s="218"/>
      <c r="F261" s="204"/>
      <c r="G261" s="221"/>
      <c r="H261" s="222"/>
      <c r="I261" s="204"/>
      <c r="J261" s="204"/>
      <c r="K261" s="204"/>
      <c r="L261" s="204"/>
      <c r="N261" s="553"/>
      <c r="O261" s="554"/>
      <c r="P261" s="555"/>
      <c r="Q261" s="548"/>
    </row>
    <row r="262" spans="1:17">
      <c r="A262" s="234" t="s">
        <v>2536</v>
      </c>
      <c r="B262" s="218" t="s">
        <v>2537</v>
      </c>
      <c r="C262" s="218" t="s">
        <v>2048</v>
      </c>
      <c r="D262" s="218" t="s">
        <v>2049</v>
      </c>
      <c r="E262" s="218" t="s">
        <v>1210</v>
      </c>
      <c r="F262" s="204"/>
      <c r="G262" s="221">
        <v>1470</v>
      </c>
      <c r="H262" s="222">
        <v>294</v>
      </c>
      <c r="I262" s="204"/>
      <c r="J262" s="204"/>
      <c r="K262" s="204"/>
      <c r="L262" s="204"/>
      <c r="N262" s="553"/>
      <c r="O262" s="554">
        <v>1.3940643033800495</v>
      </c>
      <c r="P262" s="555">
        <v>1011</v>
      </c>
      <c r="Q262" s="548">
        <v>202</v>
      </c>
    </row>
    <row r="263" spans="1:17">
      <c r="A263" s="234" t="s">
        <v>2538</v>
      </c>
      <c r="B263" s="218" t="s">
        <v>2539</v>
      </c>
      <c r="C263" s="218" t="s">
        <v>2050</v>
      </c>
      <c r="D263" s="218" t="s">
        <v>2051</v>
      </c>
      <c r="E263" s="218" t="s">
        <v>1210</v>
      </c>
      <c r="F263" s="204"/>
      <c r="G263" s="221">
        <v>1840</v>
      </c>
      <c r="H263" s="222">
        <v>368</v>
      </c>
      <c r="I263" s="204"/>
      <c r="J263" s="204"/>
      <c r="K263" s="204"/>
      <c r="L263" s="204"/>
      <c r="N263" s="553"/>
      <c r="O263" s="554">
        <v>1.393939393939394</v>
      </c>
      <c r="P263" s="555">
        <v>1264</v>
      </c>
      <c r="Q263" s="548">
        <v>254</v>
      </c>
    </row>
    <row r="264" spans="1:17">
      <c r="A264" s="234" t="s">
        <v>2540</v>
      </c>
      <c r="B264" s="218" t="s">
        <v>2541</v>
      </c>
      <c r="C264" s="218" t="s">
        <v>2052</v>
      </c>
      <c r="D264" s="218" t="s">
        <v>2053</v>
      </c>
      <c r="E264" s="218" t="s">
        <v>1210</v>
      </c>
      <c r="F264" s="204"/>
      <c r="G264" s="221">
        <v>2940</v>
      </c>
      <c r="H264" s="222">
        <v>588</v>
      </c>
      <c r="I264" s="204"/>
      <c r="J264" s="204"/>
      <c r="K264" s="204"/>
      <c r="L264" s="204"/>
      <c r="N264" s="553"/>
      <c r="O264" s="554">
        <v>1.3936521022258863</v>
      </c>
      <c r="P264" s="555">
        <v>2021</v>
      </c>
      <c r="Q264" s="548">
        <v>405</v>
      </c>
    </row>
    <row r="265" spans="1:17" ht="22.5">
      <c r="A265" s="254" t="s">
        <v>2542</v>
      </c>
      <c r="B265" s="218"/>
      <c r="C265" s="218"/>
      <c r="D265" s="218"/>
      <c r="E265" s="218"/>
      <c r="F265" s="204"/>
      <c r="G265" s="221"/>
      <c r="H265" s="222"/>
      <c r="I265" s="204"/>
      <c r="J265" s="204"/>
      <c r="K265" s="204"/>
      <c r="L265" s="204"/>
      <c r="N265" s="553"/>
      <c r="O265" s="554"/>
      <c r="P265" s="555"/>
      <c r="Q265" s="548"/>
    </row>
    <row r="266" spans="1:17">
      <c r="A266" s="234" t="s">
        <v>2543</v>
      </c>
      <c r="B266" s="218" t="s">
        <v>2544</v>
      </c>
      <c r="C266" s="218" t="s">
        <v>2054</v>
      </c>
      <c r="D266" s="218" t="s">
        <v>2055</v>
      </c>
      <c r="E266" s="218" t="s">
        <v>1210</v>
      </c>
      <c r="F266" s="204"/>
      <c r="G266" s="221">
        <v>4005</v>
      </c>
      <c r="H266" s="222">
        <v>801</v>
      </c>
      <c r="I266" s="204"/>
      <c r="J266" s="204"/>
      <c r="K266" s="204"/>
      <c r="L266" s="204"/>
      <c r="N266" s="553"/>
      <c r="O266" s="554">
        <v>1.3940677966101696</v>
      </c>
      <c r="P266" s="555">
        <v>2750</v>
      </c>
      <c r="Q266" s="548">
        <v>554</v>
      </c>
    </row>
    <row r="267" spans="1:17">
      <c r="A267" s="234" t="s">
        <v>2545</v>
      </c>
      <c r="B267" s="218" t="s">
        <v>2546</v>
      </c>
      <c r="C267" s="218" t="s">
        <v>2056</v>
      </c>
      <c r="D267" s="218" t="s">
        <v>2057</v>
      </c>
      <c r="E267" s="218" t="s">
        <v>1210</v>
      </c>
      <c r="F267" s="204"/>
      <c r="G267" s="221">
        <v>5005</v>
      </c>
      <c r="H267" s="222">
        <v>1001</v>
      </c>
      <c r="I267" s="204"/>
      <c r="J267" s="204"/>
      <c r="K267" s="204"/>
      <c r="L267" s="204"/>
      <c r="N267" s="553"/>
      <c r="O267" s="554">
        <v>1.3940421409542263</v>
      </c>
      <c r="P267" s="555">
        <v>3436</v>
      </c>
      <c r="Q267" s="548">
        <v>693</v>
      </c>
    </row>
    <row r="268" spans="1:17">
      <c r="A268" s="234" t="s">
        <v>2547</v>
      </c>
      <c r="B268" s="218" t="s">
        <v>2548</v>
      </c>
      <c r="C268" s="218" t="s">
        <v>2058</v>
      </c>
      <c r="D268" s="218" t="s">
        <v>2059</v>
      </c>
      <c r="E268" s="218" t="s">
        <v>1210</v>
      </c>
      <c r="F268" s="204"/>
      <c r="G268" s="221">
        <v>8010</v>
      </c>
      <c r="H268" s="222">
        <v>1602</v>
      </c>
      <c r="I268" s="204"/>
      <c r="J268" s="204"/>
      <c r="K268" s="204"/>
      <c r="L268" s="204"/>
      <c r="N268" s="553"/>
      <c r="O268" s="554">
        <v>1.3940677966101696</v>
      </c>
      <c r="P268" s="555">
        <v>5496</v>
      </c>
      <c r="Q268" s="548">
        <v>1112</v>
      </c>
    </row>
    <row r="269" spans="1:17">
      <c r="A269" s="234"/>
      <c r="B269" s="218"/>
      <c r="C269" s="213"/>
      <c r="D269" s="213"/>
      <c r="E269" s="213"/>
      <c r="F269" s="204"/>
      <c r="G269" s="221"/>
      <c r="H269" s="222"/>
      <c r="I269" s="204"/>
      <c r="J269" s="204"/>
      <c r="K269" s="204"/>
      <c r="L269" s="204"/>
      <c r="N269" s="542"/>
      <c r="O269" s="547"/>
      <c r="P269" s="543"/>
      <c r="Q269" s="548"/>
    </row>
    <row r="270" spans="1:17">
      <c r="A270" s="446" t="s">
        <v>2549</v>
      </c>
      <c r="B270" s="215"/>
      <c r="C270" s="215"/>
      <c r="D270" s="215"/>
      <c r="E270" s="215"/>
      <c r="F270" s="204"/>
      <c r="G270" s="224"/>
      <c r="H270" s="225"/>
      <c r="I270" s="204"/>
      <c r="J270" s="204"/>
      <c r="K270" s="204"/>
      <c r="L270" s="204"/>
      <c r="N270" s="542"/>
      <c r="O270" s="547"/>
      <c r="P270" s="543"/>
      <c r="Q270" s="548"/>
    </row>
    <row r="271" spans="1:17" ht="22.5">
      <c r="A271" s="254" t="s">
        <v>2550</v>
      </c>
      <c r="B271" s="218"/>
      <c r="C271" s="218"/>
      <c r="D271" s="218"/>
      <c r="E271" s="218"/>
      <c r="F271" s="204"/>
      <c r="G271" s="221"/>
      <c r="H271" s="222"/>
      <c r="I271" s="204"/>
      <c r="J271" s="204"/>
      <c r="K271" s="204"/>
      <c r="L271" s="204"/>
      <c r="N271" s="553"/>
      <c r="O271" s="554"/>
      <c r="P271" s="555"/>
      <c r="Q271" s="548"/>
    </row>
    <row r="272" spans="1:17">
      <c r="A272" s="234" t="s">
        <v>2551</v>
      </c>
      <c r="B272" s="218" t="s">
        <v>2552</v>
      </c>
      <c r="C272" s="218" t="s">
        <v>1889</v>
      </c>
      <c r="D272" s="218" t="s">
        <v>1890</v>
      </c>
      <c r="E272" s="218" t="s">
        <v>1210</v>
      </c>
      <c r="F272" s="204"/>
      <c r="G272" s="221">
        <v>3635</v>
      </c>
      <c r="H272" s="222">
        <v>727</v>
      </c>
      <c r="I272" s="204"/>
      <c r="J272" s="204"/>
      <c r="K272" s="204"/>
      <c r="L272" s="204"/>
      <c r="N272" s="553"/>
      <c r="O272" s="554">
        <v>1.3937979326442147</v>
      </c>
      <c r="P272" s="555">
        <v>1482</v>
      </c>
      <c r="Q272" s="548">
        <v>1517</v>
      </c>
    </row>
    <row r="273" spans="1:17">
      <c r="A273" s="234" t="s">
        <v>2553</v>
      </c>
      <c r="B273" s="218" t="s">
        <v>2554</v>
      </c>
      <c r="C273" s="218" t="s">
        <v>1891</v>
      </c>
      <c r="D273" s="218" t="s">
        <v>1892</v>
      </c>
      <c r="E273" s="218" t="s">
        <v>1210</v>
      </c>
      <c r="F273" s="204"/>
      <c r="G273" s="221">
        <v>4545</v>
      </c>
      <c r="H273" s="222">
        <v>909</v>
      </c>
      <c r="I273" s="204"/>
      <c r="J273" s="204"/>
      <c r="K273" s="204"/>
      <c r="L273" s="204"/>
      <c r="N273" s="553"/>
      <c r="O273" s="554">
        <v>1.3938666666666666</v>
      </c>
      <c r="P273" s="555">
        <v>1854</v>
      </c>
      <c r="Q273" s="548">
        <v>1896</v>
      </c>
    </row>
    <row r="274" spans="1:17">
      <c r="A274" s="234" t="s">
        <v>2555</v>
      </c>
      <c r="B274" s="218" t="s">
        <v>2556</v>
      </c>
      <c r="C274" s="218" t="s">
        <v>1893</v>
      </c>
      <c r="D274" s="218" t="s">
        <v>1894</v>
      </c>
      <c r="E274" s="218" t="s">
        <v>1210</v>
      </c>
      <c r="F274" s="204"/>
      <c r="G274" s="221">
        <v>7270</v>
      </c>
      <c r="H274" s="222">
        <v>1454</v>
      </c>
      <c r="I274" s="204"/>
      <c r="J274" s="204"/>
      <c r="K274" s="204"/>
      <c r="L274" s="204"/>
      <c r="N274" s="553"/>
      <c r="O274" s="554">
        <v>1.3939646548849616</v>
      </c>
      <c r="P274" s="555">
        <v>2964</v>
      </c>
      <c r="Q274" s="548">
        <v>3034</v>
      </c>
    </row>
    <row r="275" spans="1:17" ht="22.5">
      <c r="A275" s="254" t="s">
        <v>2557</v>
      </c>
      <c r="B275" s="218"/>
      <c r="C275" s="218"/>
      <c r="D275" s="218"/>
      <c r="E275" s="218"/>
      <c r="F275" s="204"/>
      <c r="G275" s="221"/>
      <c r="H275" s="222"/>
      <c r="I275" s="204"/>
      <c r="J275" s="204"/>
      <c r="K275" s="204"/>
      <c r="L275" s="204"/>
      <c r="N275" s="553"/>
      <c r="O275" s="554"/>
      <c r="P275" s="555"/>
      <c r="Q275" s="548"/>
    </row>
    <row r="276" spans="1:17" ht="22.5">
      <c r="A276" s="254" t="s">
        <v>2558</v>
      </c>
      <c r="B276" s="218"/>
      <c r="C276" s="218"/>
      <c r="D276" s="218"/>
      <c r="E276" s="218"/>
      <c r="F276" s="204"/>
      <c r="G276" s="221"/>
      <c r="H276" s="222"/>
      <c r="I276" s="204"/>
      <c r="J276" s="204"/>
      <c r="K276" s="204"/>
      <c r="L276" s="204"/>
      <c r="N276" s="553"/>
      <c r="O276" s="554"/>
      <c r="P276" s="555"/>
      <c r="Q276" s="548"/>
    </row>
    <row r="277" spans="1:17">
      <c r="A277" s="234" t="s">
        <v>2559</v>
      </c>
      <c r="B277" s="218" t="s">
        <v>2560</v>
      </c>
      <c r="C277" s="218" t="s">
        <v>1895</v>
      </c>
      <c r="D277" s="218" t="s">
        <v>1896</v>
      </c>
      <c r="E277" s="218" t="s">
        <v>1210</v>
      </c>
      <c r="F277" s="204"/>
      <c r="G277" s="221">
        <v>5505</v>
      </c>
      <c r="H277" s="222">
        <v>1101</v>
      </c>
      <c r="I277" s="204"/>
      <c r="J277" s="204"/>
      <c r="K277" s="204"/>
      <c r="L277" s="204"/>
      <c r="N277" s="553"/>
      <c r="O277" s="554">
        <v>1.3938793483047116</v>
      </c>
      <c r="P277" s="555">
        <v>4454</v>
      </c>
      <c r="Q277" s="548">
        <v>88</v>
      </c>
    </row>
    <row r="278" spans="1:17">
      <c r="A278" s="234" t="s">
        <v>2561</v>
      </c>
      <c r="B278" s="218" t="s">
        <v>2562</v>
      </c>
      <c r="C278" s="218" t="s">
        <v>1897</v>
      </c>
      <c r="D278" s="218" t="s">
        <v>1898</v>
      </c>
      <c r="E278" s="218" t="s">
        <v>1210</v>
      </c>
      <c r="F278" s="204"/>
      <c r="G278" s="221">
        <v>6880</v>
      </c>
      <c r="H278" s="222">
        <v>1376</v>
      </c>
      <c r="I278" s="204"/>
      <c r="J278" s="204"/>
      <c r="K278" s="204"/>
      <c r="L278" s="204"/>
      <c r="N278" s="553"/>
      <c r="O278" s="554">
        <v>1.393939393939394</v>
      </c>
      <c r="P278" s="555">
        <v>4454</v>
      </c>
      <c r="Q278" s="548">
        <v>1222</v>
      </c>
    </row>
    <row r="279" spans="1:17">
      <c r="A279" s="234" t="s">
        <v>2563</v>
      </c>
      <c r="B279" s="218" t="s">
        <v>2564</v>
      </c>
      <c r="C279" s="218" t="s">
        <v>1899</v>
      </c>
      <c r="D279" s="218" t="s">
        <v>1900</v>
      </c>
      <c r="E279" s="218" t="s">
        <v>1210</v>
      </c>
      <c r="F279" s="204"/>
      <c r="G279" s="221">
        <v>11010</v>
      </c>
      <c r="H279" s="222">
        <v>2202</v>
      </c>
      <c r="I279" s="204"/>
      <c r="J279" s="204"/>
      <c r="K279" s="204"/>
      <c r="L279" s="204"/>
      <c r="N279" s="553"/>
      <c r="O279" s="554">
        <v>1.3940328085434328</v>
      </c>
      <c r="P279" s="555">
        <v>8907</v>
      </c>
      <c r="Q279" s="548">
        <v>176</v>
      </c>
    </row>
    <row r="280" spans="1:17">
      <c r="A280" s="234"/>
      <c r="B280" s="218"/>
      <c r="C280" s="213"/>
      <c r="D280" s="213"/>
      <c r="E280" s="213"/>
      <c r="F280" s="204"/>
      <c r="G280" s="221"/>
      <c r="H280" s="222"/>
      <c r="I280" s="204"/>
      <c r="J280" s="204"/>
      <c r="K280" s="204"/>
      <c r="L280" s="204"/>
      <c r="N280" s="542"/>
      <c r="O280" s="547"/>
      <c r="P280" s="543"/>
      <c r="Q280" s="548"/>
    </row>
    <row r="281" spans="1:17">
      <c r="A281" s="446" t="s">
        <v>2565</v>
      </c>
      <c r="B281" s="215"/>
      <c r="C281" s="215"/>
      <c r="D281" s="215"/>
      <c r="E281" s="215"/>
      <c r="F281" s="204"/>
      <c r="G281" s="224"/>
      <c r="H281" s="225"/>
      <c r="I281" s="204"/>
      <c r="J281" s="204"/>
      <c r="K281" s="204"/>
      <c r="L281" s="204"/>
      <c r="N281" s="542"/>
      <c r="O281" s="547"/>
      <c r="P281" s="543"/>
      <c r="Q281" s="548"/>
    </row>
    <row r="282" spans="1:17" ht="22.5" customHeight="1">
      <c r="A282" s="452" t="s">
        <v>2566</v>
      </c>
      <c r="F282" s="204"/>
      <c r="I282" s="204"/>
      <c r="J282" s="204"/>
      <c r="K282" s="204"/>
      <c r="L282" s="204"/>
    </row>
    <row r="283" spans="1:17">
      <c r="A283" s="241" t="s">
        <v>2567</v>
      </c>
      <c r="B283" s="203" t="s">
        <v>2568</v>
      </c>
      <c r="C283" s="218" t="s">
        <v>1901</v>
      </c>
      <c r="D283" s="218" t="s">
        <v>1902</v>
      </c>
      <c r="E283" s="218" t="s">
        <v>1210</v>
      </c>
      <c r="F283" s="204"/>
      <c r="G283" s="221">
        <v>6235</v>
      </c>
      <c r="H283" s="222">
        <v>1247</v>
      </c>
      <c r="I283" s="204"/>
      <c r="J283" s="204"/>
      <c r="K283" s="204"/>
      <c r="L283" s="204"/>
    </row>
    <row r="284" spans="1:17">
      <c r="A284" s="241" t="s">
        <v>2569</v>
      </c>
      <c r="B284" s="203" t="s">
        <v>2570</v>
      </c>
      <c r="C284" s="218" t="s">
        <v>1903</v>
      </c>
      <c r="D284" s="218" t="s">
        <v>1904</v>
      </c>
      <c r="E284" s="218" t="s">
        <v>1210</v>
      </c>
      <c r="F284" s="204"/>
      <c r="G284" s="221">
        <v>6235</v>
      </c>
      <c r="H284" s="222">
        <v>1247</v>
      </c>
      <c r="I284" s="204"/>
      <c r="J284" s="204"/>
      <c r="K284" s="204"/>
      <c r="L284" s="204"/>
    </row>
    <row r="285" spans="1:17">
      <c r="A285" s="241" t="s">
        <v>2571</v>
      </c>
      <c r="B285" s="203" t="s">
        <v>2572</v>
      </c>
      <c r="C285" s="218" t="s">
        <v>1905</v>
      </c>
      <c r="D285" s="218" t="s">
        <v>1906</v>
      </c>
      <c r="E285" s="218" t="s">
        <v>1210</v>
      </c>
      <c r="F285" s="204"/>
      <c r="G285" s="221">
        <v>12470</v>
      </c>
      <c r="H285" s="222">
        <v>2494</v>
      </c>
      <c r="I285" s="204"/>
      <c r="J285" s="204"/>
      <c r="K285" s="204"/>
      <c r="L285" s="204"/>
    </row>
    <row r="286" spans="1:17" ht="22.5" customHeight="1">
      <c r="A286" s="452" t="s">
        <v>2573</v>
      </c>
      <c r="F286" s="204"/>
      <c r="I286" s="204"/>
      <c r="J286" s="204"/>
      <c r="K286" s="204"/>
      <c r="L286" s="204"/>
    </row>
    <row r="287" spans="1:17">
      <c r="A287" s="241" t="s">
        <v>2574</v>
      </c>
      <c r="B287" s="203" t="s">
        <v>2575</v>
      </c>
      <c r="C287" s="218" t="s">
        <v>1907</v>
      </c>
      <c r="D287" s="218" t="s">
        <v>1908</v>
      </c>
      <c r="E287" s="218" t="s">
        <v>1210</v>
      </c>
      <c r="F287" s="204"/>
      <c r="G287" s="221">
        <v>7795</v>
      </c>
      <c r="H287" s="222">
        <v>1559</v>
      </c>
      <c r="I287" s="204"/>
      <c r="J287" s="204"/>
      <c r="K287" s="204"/>
      <c r="L287" s="204"/>
    </row>
    <row r="288" spans="1:17">
      <c r="A288" s="241" t="s">
        <v>2576</v>
      </c>
      <c r="B288" s="203" t="s">
        <v>2577</v>
      </c>
      <c r="C288" s="218" t="s">
        <v>1909</v>
      </c>
      <c r="D288" s="218" t="s">
        <v>1910</v>
      </c>
      <c r="E288" s="218" t="s">
        <v>1210</v>
      </c>
      <c r="F288" s="204"/>
      <c r="G288" s="221">
        <v>7795</v>
      </c>
      <c r="H288" s="222">
        <v>1559</v>
      </c>
      <c r="I288" s="204"/>
      <c r="J288" s="204"/>
      <c r="K288" s="204"/>
      <c r="L288" s="204"/>
    </row>
    <row r="289" spans="1:21">
      <c r="A289" s="241" t="s">
        <v>2578</v>
      </c>
      <c r="B289" s="203" t="s">
        <v>2579</v>
      </c>
      <c r="C289" s="218" t="s">
        <v>1911</v>
      </c>
      <c r="D289" s="218" t="s">
        <v>1912</v>
      </c>
      <c r="E289" s="218" t="s">
        <v>1210</v>
      </c>
      <c r="F289" s="204"/>
      <c r="G289" s="221">
        <v>15590</v>
      </c>
      <c r="H289" s="222">
        <v>3118</v>
      </c>
      <c r="I289" s="204"/>
      <c r="J289" s="204"/>
      <c r="K289" s="204"/>
      <c r="L289" s="204"/>
    </row>
    <row r="290" spans="1:21" ht="34.5" customHeight="1">
      <c r="A290" s="255" t="s">
        <v>2060</v>
      </c>
      <c r="C290" s="218"/>
      <c r="D290" s="218"/>
      <c r="E290" s="218"/>
      <c r="F290" s="204"/>
      <c r="G290" s="221"/>
      <c r="H290" s="222"/>
      <c r="I290" s="204"/>
      <c r="J290" s="204"/>
      <c r="K290" s="204"/>
      <c r="L290" s="204"/>
    </row>
    <row r="291" spans="1:21">
      <c r="A291" s="241" t="s">
        <v>2061</v>
      </c>
      <c r="B291" s="203" t="s">
        <v>2580</v>
      </c>
      <c r="C291" s="218" t="s">
        <v>1913</v>
      </c>
      <c r="D291" s="218" t="s">
        <v>1914</v>
      </c>
      <c r="E291" s="218" t="s">
        <v>1210</v>
      </c>
      <c r="F291" s="204"/>
      <c r="G291" s="221">
        <v>10400</v>
      </c>
      <c r="H291" s="222">
        <v>2080</v>
      </c>
      <c r="I291" s="204"/>
      <c r="J291" s="204"/>
      <c r="K291" s="204"/>
      <c r="L291" s="204"/>
    </row>
    <row r="292" spans="1:21" ht="33.75">
      <c r="A292" s="453" t="s">
        <v>2581</v>
      </c>
      <c r="F292" s="204"/>
      <c r="G292" s="221"/>
      <c r="H292" s="222"/>
      <c r="I292" s="204"/>
      <c r="J292" s="204"/>
      <c r="K292" s="204"/>
      <c r="L292" s="204"/>
    </row>
    <row r="293" spans="1:21">
      <c r="F293" s="204"/>
      <c r="G293" s="221"/>
      <c r="H293" s="222"/>
      <c r="I293" s="204"/>
      <c r="J293" s="204"/>
      <c r="K293" s="204"/>
      <c r="L293" s="204"/>
    </row>
    <row r="294" spans="1:21" s="231" customFormat="1" ht="22.5">
      <c r="A294" s="227" t="s">
        <v>2062</v>
      </c>
      <c r="B294" s="228" t="s">
        <v>1201</v>
      </c>
      <c r="C294" s="228" t="s">
        <v>1202</v>
      </c>
      <c r="D294" s="228" t="s">
        <v>1203</v>
      </c>
      <c r="E294" s="228" t="s">
        <v>1204</v>
      </c>
      <c r="F294" s="204"/>
      <c r="G294" s="232" t="s">
        <v>1125</v>
      </c>
      <c r="H294" s="233" t="s">
        <v>1206</v>
      </c>
      <c r="I294" s="204"/>
      <c r="J294" s="204"/>
      <c r="K294" s="204"/>
      <c r="L294" s="204"/>
      <c r="M294" s="550"/>
      <c r="N294" s="542"/>
      <c r="O294" s="547"/>
      <c r="P294" s="543"/>
      <c r="Q294" s="548"/>
      <c r="R294" s="550"/>
      <c r="S294" s="550"/>
      <c r="T294" s="550"/>
      <c r="U294" s="550"/>
    </row>
    <row r="295" spans="1:21">
      <c r="A295" s="255" t="s">
        <v>2063</v>
      </c>
      <c r="F295" s="204"/>
      <c r="G295" s="221"/>
      <c r="H295" s="222"/>
      <c r="I295" s="204"/>
      <c r="J295" s="204"/>
      <c r="K295" s="204"/>
      <c r="L295" s="204"/>
    </row>
    <row r="296" spans="1:21">
      <c r="A296" s="234" t="s">
        <v>2064</v>
      </c>
      <c r="B296" s="218" t="s">
        <v>2065</v>
      </c>
      <c r="C296" s="218" t="s">
        <v>354</v>
      </c>
      <c r="D296" s="218" t="s">
        <v>354</v>
      </c>
      <c r="E296" s="218" t="s">
        <v>2066</v>
      </c>
      <c r="F296" s="204"/>
      <c r="G296" s="221"/>
      <c r="H296" s="222"/>
      <c r="I296" s="204"/>
      <c r="J296" s="204"/>
      <c r="K296" s="204"/>
      <c r="L296" s="204"/>
      <c r="N296" s="553"/>
      <c r="O296" s="554"/>
      <c r="P296" s="555"/>
      <c r="Q296" s="548"/>
    </row>
    <row r="297" spans="1:21">
      <c r="A297" s="234" t="s">
        <v>2067</v>
      </c>
      <c r="B297" s="218" t="s">
        <v>2068</v>
      </c>
      <c r="C297" s="218" t="s">
        <v>354</v>
      </c>
      <c r="D297" s="218" t="s">
        <v>354</v>
      </c>
      <c r="E297" s="218" t="s">
        <v>2066</v>
      </c>
      <c r="F297" s="204"/>
      <c r="G297" s="221"/>
      <c r="H297" s="222"/>
      <c r="I297" s="204"/>
      <c r="J297" s="204"/>
      <c r="K297" s="204"/>
      <c r="L297" s="204"/>
      <c r="N297" s="553"/>
      <c r="O297" s="554"/>
      <c r="P297" s="555"/>
      <c r="Q297" s="548"/>
    </row>
    <row r="298" spans="1:21">
      <c r="A298" s="234" t="s">
        <v>2069</v>
      </c>
      <c r="B298" s="218" t="s">
        <v>2070</v>
      </c>
      <c r="C298" s="218" t="s">
        <v>354</v>
      </c>
      <c r="D298" s="218" t="s">
        <v>354</v>
      </c>
      <c r="E298" s="218" t="s">
        <v>2066</v>
      </c>
      <c r="F298" s="204"/>
      <c r="G298" s="221"/>
      <c r="H298" s="222"/>
      <c r="I298" s="204"/>
      <c r="J298" s="204"/>
      <c r="K298" s="204"/>
      <c r="L298" s="204"/>
      <c r="N298" s="553"/>
      <c r="O298" s="554"/>
      <c r="P298" s="555"/>
      <c r="Q298" s="548"/>
    </row>
    <row r="299" spans="1:21">
      <c r="A299" s="234" t="s">
        <v>2071</v>
      </c>
      <c r="B299" s="218" t="s">
        <v>2072</v>
      </c>
      <c r="C299" s="218" t="s">
        <v>354</v>
      </c>
      <c r="D299" s="218" t="s">
        <v>354</v>
      </c>
      <c r="E299" s="218" t="s">
        <v>2066</v>
      </c>
      <c r="F299" s="204"/>
      <c r="G299" s="221"/>
      <c r="H299" s="222"/>
      <c r="I299" s="204"/>
      <c r="J299" s="204"/>
      <c r="K299" s="204"/>
      <c r="L299" s="204"/>
      <c r="N299" s="553"/>
      <c r="O299" s="554"/>
      <c r="P299" s="555"/>
      <c r="Q299" s="548"/>
    </row>
    <row r="300" spans="1:21">
      <c r="A300" s="234"/>
      <c r="B300" s="218"/>
      <c r="C300" s="218"/>
      <c r="D300" s="218"/>
      <c r="E300" s="213"/>
      <c r="F300" s="204"/>
      <c r="G300" s="221"/>
      <c r="H300" s="222"/>
      <c r="I300" s="204"/>
      <c r="J300" s="204"/>
      <c r="K300" s="204"/>
      <c r="L300" s="204"/>
      <c r="N300" s="542"/>
      <c r="O300" s="547"/>
      <c r="P300" s="543"/>
      <c r="Q300" s="548"/>
    </row>
    <row r="301" spans="1:21" s="231" customFormat="1" ht="22.5">
      <c r="A301" s="227" t="s">
        <v>1604</v>
      </c>
      <c r="B301" s="228" t="s">
        <v>1201</v>
      </c>
      <c r="C301" s="228" t="s">
        <v>1202</v>
      </c>
      <c r="D301" s="228" t="s">
        <v>1203</v>
      </c>
      <c r="E301" s="228" t="s">
        <v>1204</v>
      </c>
      <c r="F301" s="204"/>
      <c r="G301" s="232" t="s">
        <v>1125</v>
      </c>
      <c r="H301" s="233" t="s">
        <v>1206</v>
      </c>
      <c r="I301" s="204"/>
      <c r="J301" s="204"/>
      <c r="K301" s="204"/>
      <c r="L301" s="204"/>
      <c r="M301" s="550"/>
      <c r="N301" s="542"/>
      <c r="O301" s="547"/>
      <c r="P301" s="543" t="s">
        <v>1125</v>
      </c>
      <c r="Q301" s="548"/>
      <c r="R301" s="550"/>
      <c r="S301" s="550"/>
      <c r="T301" s="550"/>
      <c r="U301" s="550"/>
    </row>
    <row r="302" spans="1:21">
      <c r="A302" s="234" t="s">
        <v>1605</v>
      </c>
      <c r="B302" s="218" t="s">
        <v>2582</v>
      </c>
      <c r="C302" s="218" t="s">
        <v>1606</v>
      </c>
      <c r="D302" s="218" t="s">
        <v>2139</v>
      </c>
      <c r="E302" s="213" t="s">
        <v>1210</v>
      </c>
      <c r="F302" s="204"/>
      <c r="G302" s="221">
        <v>1190</v>
      </c>
      <c r="H302" s="222">
        <v>238</v>
      </c>
      <c r="I302" s="204"/>
      <c r="J302" s="204"/>
      <c r="K302" s="204"/>
      <c r="L302" s="204"/>
      <c r="N302" s="542"/>
      <c r="O302" s="547">
        <v>1.3940936863543789</v>
      </c>
      <c r="P302" s="543">
        <v>818</v>
      </c>
      <c r="Q302" s="548">
        <v>164</v>
      </c>
    </row>
    <row r="303" spans="1:21">
      <c r="A303" s="234" t="s">
        <v>1607</v>
      </c>
      <c r="B303" s="218" t="s">
        <v>2583</v>
      </c>
      <c r="C303" s="218" t="s">
        <v>1608</v>
      </c>
      <c r="D303" s="218" t="s">
        <v>2140</v>
      </c>
      <c r="E303" s="213" t="s">
        <v>1210</v>
      </c>
      <c r="F303" s="204"/>
      <c r="G303" s="221">
        <v>1490</v>
      </c>
      <c r="H303" s="222">
        <v>298</v>
      </c>
      <c r="I303" s="204"/>
      <c r="J303" s="204"/>
      <c r="K303" s="204"/>
      <c r="L303" s="204"/>
      <c r="N303" s="542"/>
      <c r="O303" s="547">
        <v>1.3946297803091945</v>
      </c>
      <c r="P303" s="543">
        <v>1021</v>
      </c>
      <c r="Q303" s="548">
        <v>208</v>
      </c>
    </row>
    <row r="304" spans="1:21">
      <c r="A304" s="234" t="s">
        <v>1609</v>
      </c>
      <c r="B304" s="218" t="s">
        <v>2584</v>
      </c>
      <c r="C304" s="218" t="s">
        <v>1610</v>
      </c>
      <c r="D304" s="218" t="s">
        <v>2141</v>
      </c>
      <c r="E304" s="213" t="s">
        <v>1210</v>
      </c>
      <c r="F304" s="204"/>
      <c r="G304" s="221">
        <v>2380</v>
      </c>
      <c r="H304" s="222">
        <v>476</v>
      </c>
      <c r="I304" s="204"/>
      <c r="J304" s="204"/>
      <c r="K304" s="204"/>
      <c r="L304" s="204"/>
      <c r="N304" s="542"/>
      <c r="O304" s="547">
        <v>1.3935845213849287</v>
      </c>
      <c r="P304" s="543">
        <v>1636</v>
      </c>
      <c r="Q304" s="548">
        <v>328</v>
      </c>
    </row>
    <row r="305" spans="1:21">
      <c r="A305" s="234" t="s">
        <v>1611</v>
      </c>
      <c r="B305" s="218" t="s">
        <v>2585</v>
      </c>
      <c r="C305" s="218" t="s">
        <v>1612</v>
      </c>
      <c r="D305" s="218" t="s">
        <v>2142</v>
      </c>
      <c r="E305" s="213" t="s">
        <v>1210</v>
      </c>
      <c r="F305" s="204"/>
      <c r="G305" s="221">
        <v>1735</v>
      </c>
      <c r="H305" s="222">
        <v>347</v>
      </c>
      <c r="I305" s="204"/>
      <c r="J305" s="204"/>
      <c r="K305" s="204"/>
      <c r="L305" s="204"/>
      <c r="N305" s="542"/>
      <c r="O305" s="547">
        <v>1.3941299790356394</v>
      </c>
      <c r="P305" s="543">
        <v>1189</v>
      </c>
      <c r="Q305" s="548">
        <v>242</v>
      </c>
    </row>
    <row r="306" spans="1:21">
      <c r="A306" s="234" t="s">
        <v>1613</v>
      </c>
      <c r="B306" s="218" t="s">
        <v>2586</v>
      </c>
      <c r="C306" s="218" t="s">
        <v>1614</v>
      </c>
      <c r="D306" s="218" t="s">
        <v>2143</v>
      </c>
      <c r="E306" s="213" t="s">
        <v>1210</v>
      </c>
      <c r="F306" s="204"/>
      <c r="G306" s="221">
        <v>2170</v>
      </c>
      <c r="H306" s="222">
        <v>434</v>
      </c>
      <c r="I306" s="204"/>
      <c r="J306" s="204"/>
      <c r="K306" s="204"/>
      <c r="L306" s="204"/>
      <c r="N306" s="542"/>
      <c r="O306" s="547">
        <v>1.3944134078212291</v>
      </c>
      <c r="P306" s="543">
        <v>1486</v>
      </c>
      <c r="Q306" s="548">
        <v>304</v>
      </c>
    </row>
    <row r="307" spans="1:21">
      <c r="A307" s="234" t="s">
        <v>1615</v>
      </c>
      <c r="B307" s="218" t="s">
        <v>2587</v>
      </c>
      <c r="C307" s="218" t="s">
        <v>1616</v>
      </c>
      <c r="D307" s="218" t="s">
        <v>2144</v>
      </c>
      <c r="E307" s="213" t="s">
        <v>1210</v>
      </c>
      <c r="F307" s="204"/>
      <c r="G307" s="221">
        <v>3470</v>
      </c>
      <c r="H307" s="222">
        <v>694</v>
      </c>
      <c r="I307" s="204"/>
      <c r="J307" s="204"/>
      <c r="K307" s="204"/>
      <c r="L307" s="204"/>
      <c r="N307" s="542"/>
      <c r="O307" s="547">
        <v>1.393992315752707</v>
      </c>
      <c r="P307" s="543">
        <v>2379</v>
      </c>
      <c r="Q307" s="548">
        <v>484</v>
      </c>
    </row>
    <row r="308" spans="1:21">
      <c r="A308" s="234" t="s">
        <v>1617</v>
      </c>
      <c r="B308" s="218" t="s">
        <v>2588</v>
      </c>
      <c r="C308" s="218" t="s">
        <v>1618</v>
      </c>
      <c r="D308" s="218" t="s">
        <v>2145</v>
      </c>
      <c r="E308" s="213" t="s">
        <v>1210</v>
      </c>
      <c r="F308" s="204"/>
      <c r="G308" s="221">
        <v>2275</v>
      </c>
      <c r="H308" s="222">
        <v>455</v>
      </c>
      <c r="I308" s="204"/>
      <c r="J308" s="204"/>
      <c r="K308" s="204"/>
      <c r="L308" s="204"/>
      <c r="N308" s="542"/>
      <c r="O308" s="547">
        <v>1.3937133724027704</v>
      </c>
      <c r="P308" s="543">
        <v>1561</v>
      </c>
      <c r="Q308" s="548">
        <v>316</v>
      </c>
    </row>
    <row r="309" spans="1:21">
      <c r="A309" s="234" t="s">
        <v>1619</v>
      </c>
      <c r="B309" s="218" t="s">
        <v>2589</v>
      </c>
      <c r="C309" s="218" t="s">
        <v>1620</v>
      </c>
      <c r="D309" s="218" t="s">
        <v>2146</v>
      </c>
      <c r="E309" s="213" t="s">
        <v>1210</v>
      </c>
      <c r="F309" s="204"/>
      <c r="G309" s="221">
        <v>2845</v>
      </c>
      <c r="H309" s="222">
        <v>569</v>
      </c>
      <c r="I309" s="204"/>
      <c r="J309" s="204"/>
      <c r="K309" s="204"/>
      <c r="L309" s="204"/>
      <c r="N309" s="542"/>
      <c r="O309" s="547">
        <v>1.3941201533873029</v>
      </c>
      <c r="P309" s="543">
        <v>1950</v>
      </c>
      <c r="Q309" s="548">
        <v>397</v>
      </c>
    </row>
    <row r="310" spans="1:21">
      <c r="A310" s="234" t="s">
        <v>1621</v>
      </c>
      <c r="B310" s="218" t="s">
        <v>2590</v>
      </c>
      <c r="C310" s="218" t="s">
        <v>1622</v>
      </c>
      <c r="D310" s="218" t="s">
        <v>2147</v>
      </c>
      <c r="E310" s="213" t="s">
        <v>1210</v>
      </c>
      <c r="F310" s="204"/>
      <c r="G310" s="221">
        <v>4550</v>
      </c>
      <c r="H310" s="222">
        <v>910</v>
      </c>
      <c r="I310" s="204"/>
      <c r="J310" s="204"/>
      <c r="K310" s="204"/>
      <c r="L310" s="204"/>
      <c r="N310" s="542"/>
      <c r="O310" s="547">
        <v>1.3939797549280768</v>
      </c>
      <c r="P310" s="543">
        <v>3121</v>
      </c>
      <c r="Q310" s="548">
        <v>633</v>
      </c>
    </row>
    <row r="311" spans="1:21">
      <c r="A311" s="234"/>
      <c r="B311" s="218"/>
      <c r="C311" s="213"/>
      <c r="D311" s="213"/>
      <c r="E311" s="213"/>
      <c r="F311" s="204"/>
      <c r="G311" s="221"/>
      <c r="H311" s="222"/>
      <c r="I311" s="204"/>
      <c r="J311" s="204"/>
      <c r="K311" s="204"/>
      <c r="L311" s="204"/>
      <c r="N311" s="542"/>
      <c r="O311" s="547"/>
      <c r="P311" s="543"/>
      <c r="Q311" s="548"/>
    </row>
    <row r="312" spans="1:21" s="231" customFormat="1" ht="22.5">
      <c r="A312" s="227" t="s">
        <v>1623</v>
      </c>
      <c r="B312" s="228" t="s">
        <v>1201</v>
      </c>
      <c r="C312" s="228" t="s">
        <v>1202</v>
      </c>
      <c r="D312" s="228" t="s">
        <v>1203</v>
      </c>
      <c r="E312" s="228" t="s">
        <v>1204</v>
      </c>
      <c r="F312" s="204"/>
      <c r="G312" s="232" t="s">
        <v>1125</v>
      </c>
      <c r="H312" s="233" t="s">
        <v>1206</v>
      </c>
      <c r="I312" s="204"/>
      <c r="J312" s="204"/>
      <c r="K312" s="204"/>
      <c r="L312" s="204"/>
      <c r="M312" s="550"/>
      <c r="N312" s="542"/>
      <c r="O312" s="547"/>
      <c r="P312" s="543" t="s">
        <v>1125</v>
      </c>
      <c r="Q312" s="548"/>
      <c r="R312" s="550"/>
      <c r="S312" s="550"/>
      <c r="T312" s="550"/>
      <c r="U312" s="550"/>
    </row>
    <row r="313" spans="1:21" ht="33.75">
      <c r="A313" s="234" t="s">
        <v>1624</v>
      </c>
      <c r="B313" s="218"/>
      <c r="C313" s="213"/>
      <c r="D313" s="213"/>
      <c r="E313" s="213"/>
      <c r="F313" s="204"/>
      <c r="G313" s="221"/>
      <c r="H313" s="222"/>
      <c r="I313" s="204"/>
      <c r="J313" s="204"/>
      <c r="K313" s="204"/>
      <c r="L313" s="204"/>
      <c r="N313" s="542"/>
      <c r="O313" s="547"/>
      <c r="P313" s="543"/>
      <c r="Q313" s="548"/>
    </row>
    <row r="314" spans="1:21">
      <c r="A314" s="234" t="s">
        <v>1625</v>
      </c>
      <c r="B314" s="218" t="s">
        <v>1626</v>
      </c>
      <c r="C314" s="220" t="s">
        <v>354</v>
      </c>
      <c r="D314" s="220" t="s">
        <v>354</v>
      </c>
      <c r="E314" s="213" t="s">
        <v>1627</v>
      </c>
      <c r="F314" s="204"/>
      <c r="G314" s="221">
        <v>9360</v>
      </c>
      <c r="H314" s="222" t="s">
        <v>1628</v>
      </c>
      <c r="I314" s="204"/>
      <c r="J314" s="204"/>
      <c r="K314" s="204"/>
      <c r="L314" s="204"/>
      <c r="N314" s="542"/>
      <c r="O314" s="547">
        <v>1.393939393939394</v>
      </c>
      <c r="P314" s="543">
        <v>6429</v>
      </c>
      <c r="Q314" s="548">
        <v>1293</v>
      </c>
    </row>
    <row r="315" spans="1:21">
      <c r="A315" s="234" t="s">
        <v>1629</v>
      </c>
      <c r="B315" s="218" t="s">
        <v>1630</v>
      </c>
      <c r="C315" s="220" t="s">
        <v>354</v>
      </c>
      <c r="D315" s="220" t="s">
        <v>354</v>
      </c>
      <c r="E315" s="213" t="s">
        <v>1631</v>
      </c>
      <c r="F315" s="204"/>
      <c r="G315" s="221">
        <v>18720</v>
      </c>
      <c r="H315" s="222" t="s">
        <v>1628</v>
      </c>
      <c r="I315" s="204"/>
      <c r="J315" s="204"/>
      <c r="K315" s="204"/>
      <c r="L315" s="204"/>
      <c r="N315" s="542"/>
      <c r="O315" s="547">
        <v>1.393939393939394</v>
      </c>
      <c r="P315" s="543">
        <v>12857</v>
      </c>
      <c r="Q315" s="548">
        <v>2587</v>
      </c>
    </row>
    <row r="316" spans="1:21">
      <c r="A316" s="234" t="s">
        <v>1632</v>
      </c>
      <c r="B316" s="218" t="s">
        <v>1633</v>
      </c>
      <c r="C316" s="220" t="s">
        <v>354</v>
      </c>
      <c r="D316" s="220" t="s">
        <v>354</v>
      </c>
      <c r="E316" s="213" t="s">
        <v>1627</v>
      </c>
      <c r="F316" s="204"/>
      <c r="G316" s="221">
        <v>13520</v>
      </c>
      <c r="H316" s="222" t="s">
        <v>1628</v>
      </c>
      <c r="I316" s="204"/>
      <c r="J316" s="204"/>
      <c r="K316" s="204"/>
      <c r="L316" s="204"/>
      <c r="N316" s="542"/>
      <c r="O316" s="547">
        <v>1.393939393939394</v>
      </c>
      <c r="P316" s="543">
        <v>9286</v>
      </c>
      <c r="Q316" s="548">
        <v>1868</v>
      </c>
    </row>
    <row r="317" spans="1:21">
      <c r="A317" s="234" t="s">
        <v>1634</v>
      </c>
      <c r="B317" s="218" t="s">
        <v>1635</v>
      </c>
      <c r="C317" s="220" t="s">
        <v>354</v>
      </c>
      <c r="D317" s="220" t="s">
        <v>354</v>
      </c>
      <c r="E317" s="213" t="s">
        <v>1631</v>
      </c>
      <c r="F317" s="204"/>
      <c r="G317" s="221">
        <v>27040</v>
      </c>
      <c r="H317" s="222" t="s">
        <v>1628</v>
      </c>
      <c r="I317" s="204"/>
      <c r="J317" s="204"/>
      <c r="K317" s="204"/>
      <c r="L317" s="204"/>
      <c r="N317" s="542"/>
      <c r="O317" s="547">
        <v>1.393939393939394</v>
      </c>
      <c r="P317" s="543">
        <v>18571</v>
      </c>
      <c r="Q317" s="548">
        <v>3737</v>
      </c>
    </row>
    <row r="318" spans="1:21">
      <c r="A318" s="234" t="s">
        <v>1636</v>
      </c>
      <c r="B318" s="218" t="s">
        <v>1637</v>
      </c>
      <c r="C318" s="220" t="s">
        <v>354</v>
      </c>
      <c r="D318" s="220" t="s">
        <v>354</v>
      </c>
      <c r="E318" s="213" t="s">
        <v>1627</v>
      </c>
      <c r="F318" s="204"/>
      <c r="G318" s="221">
        <v>4680</v>
      </c>
      <c r="H318" s="222" t="s">
        <v>1628</v>
      </c>
      <c r="I318" s="204"/>
      <c r="J318" s="204"/>
      <c r="K318" s="204"/>
      <c r="L318" s="204"/>
      <c r="N318" s="542"/>
      <c r="O318" s="547">
        <v>1.393939393939394</v>
      </c>
      <c r="P318" s="543">
        <v>3214</v>
      </c>
      <c r="Q318" s="548">
        <v>647</v>
      </c>
    </row>
    <row r="319" spans="1:21">
      <c r="A319" s="234" t="s">
        <v>1638</v>
      </c>
      <c r="B319" s="218" t="s">
        <v>1639</v>
      </c>
      <c r="C319" s="220" t="s">
        <v>354</v>
      </c>
      <c r="D319" s="220" t="s">
        <v>354</v>
      </c>
      <c r="E319" s="213" t="s">
        <v>1631</v>
      </c>
      <c r="F319" s="204"/>
      <c r="G319" s="221">
        <v>9360</v>
      </c>
      <c r="H319" s="222" t="s">
        <v>1628</v>
      </c>
      <c r="I319" s="204"/>
      <c r="J319" s="204"/>
      <c r="K319" s="204"/>
      <c r="L319" s="204"/>
      <c r="N319" s="542"/>
      <c r="O319" s="547">
        <v>1.393939393939394</v>
      </c>
      <c r="P319" s="543">
        <v>6429</v>
      </c>
      <c r="Q319" s="548">
        <v>1293</v>
      </c>
    </row>
    <row r="320" spans="1:21">
      <c r="A320" s="234" t="s">
        <v>1640</v>
      </c>
      <c r="B320" s="218" t="s">
        <v>1641</v>
      </c>
      <c r="C320" s="220" t="s">
        <v>354</v>
      </c>
      <c r="D320" s="220" t="s">
        <v>354</v>
      </c>
      <c r="E320" s="213" t="s">
        <v>1627</v>
      </c>
      <c r="F320" s="204"/>
      <c r="G320" s="221">
        <v>1350</v>
      </c>
      <c r="H320" s="222" t="s">
        <v>1628</v>
      </c>
      <c r="I320" s="204"/>
      <c r="J320" s="204"/>
      <c r="K320" s="204"/>
      <c r="L320" s="204"/>
      <c r="N320" s="542"/>
      <c r="O320" s="547">
        <v>1.3940754039497307</v>
      </c>
      <c r="P320" s="543">
        <v>925</v>
      </c>
      <c r="Q320" s="548">
        <v>189</v>
      </c>
    </row>
    <row r="321" spans="1:21">
      <c r="A321" s="234" t="s">
        <v>1642</v>
      </c>
      <c r="B321" s="218" t="s">
        <v>1643</v>
      </c>
      <c r="C321" s="220" t="s">
        <v>354</v>
      </c>
      <c r="D321" s="220" t="s">
        <v>354</v>
      </c>
      <c r="E321" s="213" t="s">
        <v>1631</v>
      </c>
      <c r="F321" s="204"/>
      <c r="G321" s="221">
        <v>2695</v>
      </c>
      <c r="H321" s="222" t="s">
        <v>1628</v>
      </c>
      <c r="I321" s="204"/>
      <c r="J321" s="204"/>
      <c r="K321" s="204"/>
      <c r="L321" s="204"/>
      <c r="N321" s="542"/>
      <c r="O321" s="547">
        <v>1.3940620782726045</v>
      </c>
      <c r="P321" s="543">
        <v>1850</v>
      </c>
      <c r="Q321" s="548">
        <v>373</v>
      </c>
    </row>
    <row r="322" spans="1:21">
      <c r="A322" s="234"/>
      <c r="B322" s="218"/>
      <c r="C322" s="213"/>
      <c r="D322" s="213"/>
      <c r="E322" s="213"/>
      <c r="F322" s="204"/>
      <c r="G322" s="221"/>
      <c r="H322" s="222"/>
      <c r="I322" s="204"/>
      <c r="J322" s="204"/>
      <c r="K322" s="204"/>
      <c r="L322" s="204"/>
      <c r="N322" s="542"/>
      <c r="O322" s="547"/>
      <c r="P322" s="543"/>
      <c r="Q322" s="548"/>
    </row>
    <row r="323" spans="1:21" s="231" customFormat="1" ht="22.5">
      <c r="A323" s="227" t="s">
        <v>1644</v>
      </c>
      <c r="B323" s="228" t="s">
        <v>1201</v>
      </c>
      <c r="C323" s="228" t="s">
        <v>1202</v>
      </c>
      <c r="D323" s="228" t="s">
        <v>1203</v>
      </c>
      <c r="E323" s="228" t="s">
        <v>1204</v>
      </c>
      <c r="F323" s="204"/>
      <c r="G323" s="232" t="s">
        <v>1125</v>
      </c>
      <c r="H323" s="233" t="s">
        <v>1206</v>
      </c>
      <c r="I323" s="204"/>
      <c r="J323" s="204"/>
      <c r="K323" s="204"/>
      <c r="L323" s="204"/>
      <c r="M323" s="550"/>
      <c r="N323" s="542"/>
      <c r="O323" s="547"/>
      <c r="P323" s="543" t="s">
        <v>1125</v>
      </c>
      <c r="Q323" s="548"/>
      <c r="R323" s="550"/>
      <c r="S323" s="550"/>
      <c r="T323" s="550"/>
      <c r="U323" s="550"/>
    </row>
    <row r="324" spans="1:21">
      <c r="A324" s="234" t="s">
        <v>1645</v>
      </c>
      <c r="B324" s="218"/>
      <c r="C324" s="213"/>
      <c r="D324" s="213"/>
      <c r="E324" s="213"/>
      <c r="F324" s="204"/>
      <c r="G324" s="221"/>
      <c r="H324" s="222"/>
      <c r="I324" s="204"/>
      <c r="J324" s="204"/>
      <c r="K324" s="204"/>
      <c r="L324" s="204"/>
      <c r="N324" s="542"/>
      <c r="O324" s="547"/>
      <c r="P324" s="543"/>
      <c r="Q324" s="548"/>
    </row>
    <row r="325" spans="1:21">
      <c r="A325" s="234" t="s">
        <v>1646</v>
      </c>
      <c r="B325" s="218" t="s">
        <v>2591</v>
      </c>
      <c r="C325" s="218" t="s">
        <v>1647</v>
      </c>
      <c r="D325" s="218" t="s">
        <v>2148</v>
      </c>
      <c r="E325" s="213" t="s">
        <v>1210</v>
      </c>
      <c r="F325" s="204"/>
      <c r="G325" s="221">
        <v>560</v>
      </c>
      <c r="H325" s="222">
        <v>112</v>
      </c>
      <c r="I325" s="204"/>
      <c r="J325" s="204"/>
      <c r="K325" s="204"/>
      <c r="L325" s="204"/>
      <c r="N325" s="542"/>
      <c r="O325" s="547">
        <v>1.393939393939394</v>
      </c>
      <c r="P325" s="543">
        <v>386</v>
      </c>
      <c r="Q325" s="548">
        <v>76</v>
      </c>
    </row>
    <row r="326" spans="1:21">
      <c r="A326" s="234" t="s">
        <v>1648</v>
      </c>
      <c r="B326" s="218" t="s">
        <v>2592</v>
      </c>
      <c r="C326" s="218" t="s">
        <v>1649</v>
      </c>
      <c r="D326" s="218" t="s">
        <v>2149</v>
      </c>
      <c r="E326" s="213" t="s">
        <v>1210</v>
      </c>
      <c r="F326" s="204"/>
      <c r="G326" s="221">
        <v>700</v>
      </c>
      <c r="H326" s="222">
        <v>140</v>
      </c>
      <c r="I326" s="204"/>
      <c r="J326" s="204"/>
      <c r="K326" s="204"/>
      <c r="L326" s="204"/>
      <c r="N326" s="542"/>
      <c r="O326" s="547">
        <v>1.3927335640138407</v>
      </c>
      <c r="P326" s="543">
        <v>482</v>
      </c>
      <c r="Q326" s="548">
        <v>96</v>
      </c>
    </row>
    <row r="327" spans="1:21">
      <c r="A327" s="234" t="s">
        <v>1650</v>
      </c>
      <c r="B327" s="218" t="s">
        <v>2593</v>
      </c>
      <c r="C327" s="218" t="s">
        <v>1651</v>
      </c>
      <c r="D327" s="218" t="s">
        <v>2150</v>
      </c>
      <c r="E327" s="213" t="s">
        <v>1210</v>
      </c>
      <c r="F327" s="204"/>
      <c r="G327" s="221">
        <v>1120</v>
      </c>
      <c r="H327" s="222">
        <v>224</v>
      </c>
      <c r="I327" s="204"/>
      <c r="J327" s="204"/>
      <c r="K327" s="204"/>
      <c r="L327" s="204"/>
      <c r="N327" s="542"/>
      <c r="O327" s="547">
        <v>1.393939393939394</v>
      </c>
      <c r="P327" s="543">
        <v>771</v>
      </c>
      <c r="Q327" s="548">
        <v>153</v>
      </c>
    </row>
    <row r="328" spans="1:21">
      <c r="A328" s="234"/>
      <c r="B328" s="218"/>
      <c r="C328" s="213"/>
      <c r="D328" s="213"/>
      <c r="E328" s="213"/>
      <c r="F328" s="204"/>
      <c r="G328" s="221"/>
      <c r="H328" s="222"/>
      <c r="I328" s="204"/>
      <c r="J328" s="204"/>
      <c r="K328" s="204"/>
      <c r="L328" s="204"/>
      <c r="N328" s="542"/>
      <c r="O328" s="547"/>
      <c r="P328" s="543"/>
      <c r="Q328" s="548"/>
    </row>
    <row r="329" spans="1:21" s="231" customFormat="1" ht="22.5">
      <c r="A329" s="227" t="s">
        <v>1652</v>
      </c>
      <c r="B329" s="228" t="s">
        <v>1201</v>
      </c>
      <c r="C329" s="228" t="s">
        <v>1202</v>
      </c>
      <c r="D329" s="228" t="s">
        <v>1203</v>
      </c>
      <c r="E329" s="228" t="s">
        <v>1204</v>
      </c>
      <c r="F329" s="204"/>
      <c r="G329" s="232" t="s">
        <v>1125</v>
      </c>
      <c r="H329" s="233" t="s">
        <v>1206</v>
      </c>
      <c r="I329" s="204"/>
      <c r="J329" s="204"/>
      <c r="K329" s="204"/>
      <c r="L329" s="204"/>
      <c r="M329" s="550"/>
      <c r="N329" s="542"/>
      <c r="O329" s="547"/>
      <c r="P329" s="543" t="s">
        <v>1125</v>
      </c>
      <c r="Q329" s="548"/>
      <c r="R329" s="550"/>
      <c r="S329" s="550"/>
      <c r="T329" s="550"/>
      <c r="U329" s="550"/>
    </row>
    <row r="330" spans="1:21" ht="33.75">
      <c r="A330" s="234" t="s">
        <v>2151</v>
      </c>
      <c r="B330" s="218"/>
      <c r="C330" s="213"/>
      <c r="D330" s="213"/>
      <c r="E330" s="213"/>
      <c r="F330" s="204"/>
      <c r="G330" s="221"/>
      <c r="H330" s="222"/>
      <c r="I330" s="204"/>
      <c r="J330" s="204"/>
      <c r="K330" s="204"/>
      <c r="L330" s="204"/>
      <c r="N330" s="542"/>
      <c r="O330" s="547"/>
      <c r="P330" s="543"/>
      <c r="Q330" s="548"/>
    </row>
    <row r="331" spans="1:21">
      <c r="A331" s="234" t="s">
        <v>1653</v>
      </c>
      <c r="B331" s="218" t="s">
        <v>1654</v>
      </c>
      <c r="C331" s="213" t="s">
        <v>1655</v>
      </c>
      <c r="D331" s="213" t="s">
        <v>1656</v>
      </c>
      <c r="E331" s="213" t="s">
        <v>1657</v>
      </c>
      <c r="F331" s="204"/>
      <c r="G331" s="221">
        <v>54080</v>
      </c>
      <c r="H331" s="222">
        <v>10816</v>
      </c>
      <c r="I331" s="204"/>
      <c r="J331" s="204"/>
      <c r="K331" s="204"/>
      <c r="L331" s="204"/>
      <c r="N331" s="542"/>
      <c r="O331" s="547">
        <v>1.393939393939394</v>
      </c>
      <c r="P331" s="543">
        <v>37143</v>
      </c>
      <c r="Q331" s="548">
        <v>7473</v>
      </c>
    </row>
    <row r="332" spans="1:21">
      <c r="A332" s="234" t="s">
        <v>1658</v>
      </c>
      <c r="B332" s="218" t="s">
        <v>1659</v>
      </c>
      <c r="C332" s="213" t="s">
        <v>1660</v>
      </c>
      <c r="D332" s="213" t="s">
        <v>1661</v>
      </c>
      <c r="E332" s="213" t="s">
        <v>1657</v>
      </c>
      <c r="F332" s="204"/>
      <c r="G332" s="221">
        <v>54080</v>
      </c>
      <c r="H332" s="222">
        <v>10816</v>
      </c>
      <c r="I332" s="204"/>
      <c r="J332" s="204"/>
      <c r="K332" s="204"/>
      <c r="L332" s="204"/>
      <c r="N332" s="542"/>
      <c r="O332" s="547">
        <v>1.393939393939394</v>
      </c>
      <c r="P332" s="543">
        <v>37143</v>
      </c>
      <c r="Q332" s="548">
        <v>7473</v>
      </c>
    </row>
    <row r="333" spans="1:21">
      <c r="A333" s="234" t="s">
        <v>1662</v>
      </c>
      <c r="B333" s="218" t="s">
        <v>1663</v>
      </c>
      <c r="C333" s="213" t="s">
        <v>1664</v>
      </c>
      <c r="D333" s="213" t="s">
        <v>1665</v>
      </c>
      <c r="E333" s="213" t="s">
        <v>1657</v>
      </c>
      <c r="F333" s="204"/>
      <c r="G333" s="221">
        <v>27040</v>
      </c>
      <c r="H333" s="222">
        <v>5408</v>
      </c>
      <c r="I333" s="204"/>
      <c r="J333" s="204"/>
      <c r="K333" s="204"/>
      <c r="L333" s="204"/>
      <c r="N333" s="542"/>
      <c r="O333" s="547">
        <v>1.393939393939394</v>
      </c>
      <c r="P333" s="543">
        <v>18571</v>
      </c>
      <c r="Q333" s="548">
        <v>3737</v>
      </c>
    </row>
    <row r="334" spans="1:21">
      <c r="A334" s="234" t="s">
        <v>1666</v>
      </c>
      <c r="B334" s="218" t="s">
        <v>1667</v>
      </c>
      <c r="C334" s="213" t="s">
        <v>1668</v>
      </c>
      <c r="D334" s="213" t="s">
        <v>1669</v>
      </c>
      <c r="E334" s="213" t="s">
        <v>1657</v>
      </c>
      <c r="F334" s="204"/>
      <c r="G334" s="221">
        <v>27040</v>
      </c>
      <c r="H334" s="222">
        <v>5408</v>
      </c>
      <c r="I334" s="204"/>
      <c r="J334" s="204"/>
      <c r="K334" s="204"/>
      <c r="L334" s="204"/>
      <c r="N334" s="542"/>
      <c r="O334" s="547">
        <v>1.393939393939394</v>
      </c>
      <c r="P334" s="543">
        <v>18571</v>
      </c>
      <c r="Q334" s="548">
        <v>3737</v>
      </c>
    </row>
    <row r="335" spans="1:21">
      <c r="A335" s="234" t="s">
        <v>1670</v>
      </c>
      <c r="B335" s="218" t="s">
        <v>1671</v>
      </c>
      <c r="C335" s="218" t="s">
        <v>1672</v>
      </c>
      <c r="D335" s="218" t="s">
        <v>1673</v>
      </c>
      <c r="E335" s="218" t="s">
        <v>1657</v>
      </c>
      <c r="F335" s="204"/>
      <c r="G335" s="221">
        <v>108160</v>
      </c>
      <c r="H335" s="222">
        <v>21632</v>
      </c>
      <c r="I335" s="204"/>
      <c r="J335" s="204"/>
      <c r="K335" s="204"/>
      <c r="L335" s="204"/>
      <c r="N335" s="542"/>
      <c r="O335" s="547">
        <v>1.393939393939394</v>
      </c>
      <c r="P335" s="543">
        <v>74286</v>
      </c>
      <c r="Q335" s="548">
        <v>14946</v>
      </c>
    </row>
    <row r="336" spans="1:21">
      <c r="A336" s="234" t="s">
        <v>2073</v>
      </c>
      <c r="B336" s="218" t="s">
        <v>1674</v>
      </c>
      <c r="C336" s="218" t="s">
        <v>1675</v>
      </c>
      <c r="D336" s="218" t="s">
        <v>1676</v>
      </c>
      <c r="E336" s="218" t="s">
        <v>1657</v>
      </c>
      <c r="F336" s="204"/>
      <c r="G336" s="221">
        <v>108160</v>
      </c>
      <c r="H336" s="222">
        <v>21632</v>
      </c>
      <c r="I336" s="204"/>
      <c r="J336" s="204"/>
      <c r="K336" s="204"/>
      <c r="L336" s="204"/>
      <c r="N336" s="542"/>
      <c r="O336" s="547">
        <v>1.393939393939394</v>
      </c>
      <c r="P336" s="543">
        <v>74286</v>
      </c>
      <c r="Q336" s="548">
        <v>14946</v>
      </c>
    </row>
    <row r="337" spans="1:21">
      <c r="A337" s="234" t="s">
        <v>1677</v>
      </c>
      <c r="B337" s="218" t="s">
        <v>1678</v>
      </c>
      <c r="C337" s="213" t="s">
        <v>1679</v>
      </c>
      <c r="D337" s="213" t="s">
        <v>1680</v>
      </c>
      <c r="E337" s="213" t="s">
        <v>1657</v>
      </c>
      <c r="F337" s="204"/>
      <c r="G337" s="221">
        <v>10815</v>
      </c>
      <c r="H337" s="222">
        <v>2163</v>
      </c>
      <c r="I337" s="204"/>
      <c r="J337" s="204"/>
      <c r="K337" s="204"/>
      <c r="L337" s="204"/>
      <c r="N337" s="542"/>
      <c r="O337" s="547">
        <v>1.3939699618919525</v>
      </c>
      <c r="P337" s="543">
        <v>7429</v>
      </c>
      <c r="Q337" s="548">
        <v>1493</v>
      </c>
    </row>
    <row r="338" spans="1:21">
      <c r="A338" s="234" t="s">
        <v>1681</v>
      </c>
      <c r="B338" s="218" t="s">
        <v>1682</v>
      </c>
      <c r="C338" s="213" t="s">
        <v>1683</v>
      </c>
      <c r="D338" s="213" t="s">
        <v>1684</v>
      </c>
      <c r="E338" s="213" t="s">
        <v>1657</v>
      </c>
      <c r="F338" s="204"/>
      <c r="G338" s="221">
        <v>10815</v>
      </c>
      <c r="H338" s="222">
        <v>2163</v>
      </c>
      <c r="I338" s="204"/>
      <c r="J338" s="204"/>
      <c r="K338" s="204"/>
      <c r="L338" s="204"/>
      <c r="N338" s="542"/>
      <c r="O338" s="547">
        <v>1.3939699618919525</v>
      </c>
      <c r="P338" s="543">
        <v>7429</v>
      </c>
      <c r="Q338" s="548">
        <v>1493</v>
      </c>
    </row>
    <row r="339" spans="1:21">
      <c r="A339" s="234" t="s">
        <v>1685</v>
      </c>
      <c r="B339" s="218" t="s">
        <v>1686</v>
      </c>
      <c r="C339" s="213" t="s">
        <v>1687</v>
      </c>
      <c r="D339" s="213" t="s">
        <v>1688</v>
      </c>
      <c r="E339" s="213" t="s">
        <v>1657</v>
      </c>
      <c r="F339" s="204"/>
      <c r="G339" s="221">
        <v>5410</v>
      </c>
      <c r="H339" s="222">
        <v>1082</v>
      </c>
      <c r="I339" s="204"/>
      <c r="J339" s="204"/>
      <c r="K339" s="204"/>
      <c r="L339" s="204"/>
      <c r="N339" s="542"/>
      <c r="O339" s="547">
        <v>1.3941295092986781</v>
      </c>
      <c r="P339" s="543">
        <v>3714</v>
      </c>
      <c r="Q339" s="548">
        <v>749</v>
      </c>
    </row>
    <row r="340" spans="1:21">
      <c r="A340" s="234" t="s">
        <v>1689</v>
      </c>
      <c r="B340" s="218" t="s">
        <v>1690</v>
      </c>
      <c r="C340" s="213" t="s">
        <v>1691</v>
      </c>
      <c r="D340" s="213" t="s">
        <v>1692</v>
      </c>
      <c r="E340" s="213" t="s">
        <v>1657</v>
      </c>
      <c r="F340" s="204"/>
      <c r="G340" s="221">
        <v>5410</v>
      </c>
      <c r="H340" s="222">
        <v>1082</v>
      </c>
      <c r="I340" s="204"/>
      <c r="J340" s="204"/>
      <c r="K340" s="204"/>
      <c r="L340" s="204"/>
      <c r="N340" s="542"/>
      <c r="O340" s="547">
        <v>1.3941295092986781</v>
      </c>
      <c r="P340" s="543">
        <v>3714</v>
      </c>
      <c r="Q340" s="548">
        <v>749</v>
      </c>
    </row>
    <row r="341" spans="1:21">
      <c r="A341" s="212"/>
      <c r="B341" s="213"/>
      <c r="C341" s="213"/>
      <c r="D341" s="213"/>
      <c r="E341" s="213"/>
      <c r="F341" s="204"/>
      <c r="G341" s="221"/>
      <c r="H341" s="222"/>
      <c r="I341" s="204"/>
      <c r="J341" s="204"/>
      <c r="K341" s="204"/>
      <c r="L341" s="204"/>
      <c r="N341" s="542"/>
      <c r="O341" s="547"/>
      <c r="P341" s="543"/>
      <c r="Q341" s="548"/>
    </row>
    <row r="342" spans="1:21" s="231" customFormat="1" ht="22.5">
      <c r="A342" s="228" t="s">
        <v>1915</v>
      </c>
      <c r="B342" s="228" t="s">
        <v>1201</v>
      </c>
      <c r="C342" s="228" t="s">
        <v>1202</v>
      </c>
      <c r="D342" s="228" t="s">
        <v>1203</v>
      </c>
      <c r="E342" s="228" t="s">
        <v>1204</v>
      </c>
      <c r="F342" s="204"/>
      <c r="G342" s="232" t="s">
        <v>1125</v>
      </c>
      <c r="H342" s="233" t="s">
        <v>1206</v>
      </c>
      <c r="I342" s="204"/>
      <c r="J342" s="204"/>
      <c r="K342" s="204"/>
      <c r="L342" s="204"/>
      <c r="M342" s="550"/>
      <c r="N342" s="542"/>
      <c r="O342" s="547"/>
      <c r="P342" s="543" t="s">
        <v>1125</v>
      </c>
      <c r="Q342" s="548"/>
      <c r="R342" s="550"/>
      <c r="S342" s="550"/>
      <c r="T342" s="550"/>
      <c r="U342" s="550"/>
    </row>
    <row r="343" spans="1:21">
      <c r="A343" s="234" t="s">
        <v>1857</v>
      </c>
      <c r="B343" s="218"/>
      <c r="C343" s="213"/>
      <c r="D343" s="213"/>
      <c r="E343" s="213"/>
      <c r="F343" s="204"/>
      <c r="G343" s="221"/>
      <c r="H343" s="222"/>
      <c r="I343" s="204"/>
      <c r="J343" s="204"/>
      <c r="K343" s="204"/>
      <c r="L343" s="204"/>
      <c r="N343" s="542"/>
      <c r="O343" s="547"/>
      <c r="P343" s="543"/>
      <c r="Q343" s="548"/>
    </row>
    <row r="344" spans="1:21">
      <c r="A344" s="234" t="s">
        <v>1916</v>
      </c>
      <c r="B344" s="218" t="s">
        <v>1917</v>
      </c>
      <c r="C344" s="213" t="s">
        <v>1693</v>
      </c>
      <c r="D344" s="213" t="s">
        <v>1694</v>
      </c>
      <c r="E344" s="213" t="s">
        <v>1210</v>
      </c>
      <c r="F344" s="204"/>
      <c r="G344" s="221">
        <v>1295</v>
      </c>
      <c r="H344" s="222">
        <v>259</v>
      </c>
      <c r="I344" s="204"/>
      <c r="J344" s="204"/>
      <c r="K344" s="204"/>
      <c r="L344" s="204"/>
      <c r="N344" s="542"/>
      <c r="O344" s="547">
        <v>1.3941947565543071</v>
      </c>
      <c r="P344" s="543">
        <v>889</v>
      </c>
      <c r="Q344" s="548">
        <v>179</v>
      </c>
    </row>
    <row r="345" spans="1:21">
      <c r="A345" s="234" t="s">
        <v>1918</v>
      </c>
      <c r="B345" s="218" t="s">
        <v>1919</v>
      </c>
      <c r="C345" s="213" t="s">
        <v>1695</v>
      </c>
      <c r="D345" s="213" t="s">
        <v>1696</v>
      </c>
      <c r="E345" s="213" t="s">
        <v>1210</v>
      </c>
      <c r="F345" s="204"/>
      <c r="G345" s="221">
        <v>1295</v>
      </c>
      <c r="H345" s="222">
        <v>259</v>
      </c>
      <c r="I345" s="204"/>
      <c r="J345" s="204"/>
      <c r="K345" s="204"/>
      <c r="L345" s="204"/>
      <c r="N345" s="542"/>
      <c r="O345" s="547">
        <v>1.3941947565543071</v>
      </c>
      <c r="P345" s="543">
        <v>889</v>
      </c>
      <c r="Q345" s="548">
        <v>179</v>
      </c>
    </row>
    <row r="346" spans="1:21">
      <c r="A346" s="234" t="s">
        <v>1920</v>
      </c>
      <c r="B346" s="218" t="s">
        <v>1921</v>
      </c>
      <c r="C346" s="213" t="s">
        <v>1697</v>
      </c>
      <c r="D346" s="213" t="s">
        <v>1698</v>
      </c>
      <c r="E346" s="213" t="s">
        <v>1210</v>
      </c>
      <c r="F346" s="204"/>
      <c r="G346" s="221">
        <v>2584</v>
      </c>
      <c r="H346" s="222">
        <v>517</v>
      </c>
      <c r="I346" s="204"/>
      <c r="J346" s="204"/>
      <c r="K346" s="204"/>
      <c r="L346" s="204"/>
      <c r="N346" s="542"/>
      <c r="O346" s="547">
        <v>1.3939962476547842</v>
      </c>
      <c r="P346" s="543">
        <v>1775</v>
      </c>
      <c r="Q346" s="548">
        <v>357</v>
      </c>
    </row>
    <row r="347" spans="1:21">
      <c r="A347" s="234"/>
      <c r="B347" s="218"/>
      <c r="C347" s="213"/>
      <c r="D347" s="213"/>
      <c r="E347" s="213"/>
      <c r="F347" s="204"/>
      <c r="G347" s="221"/>
      <c r="H347" s="222"/>
      <c r="I347" s="204"/>
      <c r="J347" s="204"/>
      <c r="K347" s="204"/>
      <c r="L347" s="204"/>
      <c r="N347" s="542"/>
      <c r="O347" s="547"/>
      <c r="P347" s="543"/>
      <c r="Q347" s="548"/>
    </row>
    <row r="348" spans="1:21">
      <c r="A348" s="450" t="s">
        <v>1922</v>
      </c>
      <c r="B348" s="215"/>
      <c r="C348" s="215"/>
      <c r="D348" s="215"/>
      <c r="E348" s="215"/>
      <c r="F348" s="204"/>
      <c r="G348" s="224"/>
      <c r="H348" s="225"/>
      <c r="I348" s="204"/>
      <c r="J348" s="204"/>
      <c r="K348" s="204"/>
      <c r="L348" s="204"/>
      <c r="N348" s="542"/>
      <c r="O348" s="547"/>
      <c r="P348" s="543"/>
      <c r="Q348" s="548"/>
    </row>
    <row r="349" spans="1:21" ht="34.5" customHeight="1">
      <c r="A349" s="234" t="s">
        <v>1567</v>
      </c>
      <c r="B349" s="218"/>
      <c r="C349" s="213"/>
      <c r="D349" s="213"/>
      <c r="E349" s="213"/>
      <c r="F349" s="204"/>
      <c r="G349" s="221"/>
      <c r="H349" s="222"/>
      <c r="I349" s="204"/>
      <c r="J349" s="204"/>
      <c r="K349" s="204"/>
      <c r="L349" s="204"/>
      <c r="N349" s="542"/>
      <c r="O349" s="547"/>
      <c r="P349" s="543"/>
      <c r="Q349" s="548"/>
    </row>
    <row r="350" spans="1:21">
      <c r="A350" s="234" t="s">
        <v>1923</v>
      </c>
      <c r="B350" s="218" t="s">
        <v>1924</v>
      </c>
      <c r="C350" s="213" t="s">
        <v>1693</v>
      </c>
      <c r="D350" s="213" t="s">
        <v>1694</v>
      </c>
      <c r="E350" s="213" t="s">
        <v>1210</v>
      </c>
      <c r="F350" s="204"/>
      <c r="G350" s="221">
        <v>967</v>
      </c>
      <c r="H350" s="222">
        <v>259</v>
      </c>
      <c r="I350" s="204"/>
      <c r="J350" s="204"/>
      <c r="K350" s="204"/>
      <c r="L350" s="204"/>
      <c r="N350" s="542"/>
      <c r="O350" s="547">
        <v>1.3934837092731829</v>
      </c>
      <c r="P350" s="543">
        <v>664</v>
      </c>
      <c r="Q350" s="548">
        <v>134</v>
      </c>
    </row>
    <row r="351" spans="1:21">
      <c r="A351" s="234" t="s">
        <v>1925</v>
      </c>
      <c r="B351" s="218" t="s">
        <v>1926</v>
      </c>
      <c r="C351" s="213" t="s">
        <v>1695</v>
      </c>
      <c r="D351" s="213" t="s">
        <v>1696</v>
      </c>
      <c r="E351" s="213" t="s">
        <v>1210</v>
      </c>
      <c r="F351" s="204"/>
      <c r="G351" s="221">
        <v>967</v>
      </c>
      <c r="H351" s="222">
        <v>259</v>
      </c>
      <c r="I351" s="204"/>
      <c r="J351" s="204"/>
      <c r="K351" s="204"/>
      <c r="L351" s="204"/>
      <c r="N351" s="542"/>
      <c r="O351" s="547">
        <v>1.3934837092731829</v>
      </c>
      <c r="P351" s="543">
        <v>664</v>
      </c>
      <c r="Q351" s="548">
        <v>134</v>
      </c>
    </row>
    <row r="352" spans="1:21">
      <c r="A352" s="234" t="s">
        <v>1927</v>
      </c>
      <c r="B352" s="218" t="s">
        <v>1928</v>
      </c>
      <c r="C352" s="213" t="s">
        <v>1697</v>
      </c>
      <c r="D352" s="213" t="s">
        <v>1698</v>
      </c>
      <c r="E352" s="213" t="s">
        <v>1210</v>
      </c>
      <c r="F352" s="204"/>
      <c r="G352" s="221">
        <v>1934</v>
      </c>
      <c r="H352" s="222">
        <v>517</v>
      </c>
      <c r="I352" s="204"/>
      <c r="J352" s="204"/>
      <c r="K352" s="204"/>
      <c r="L352" s="204"/>
      <c r="N352" s="542"/>
      <c r="O352" s="547">
        <v>1.3934837092731829</v>
      </c>
      <c r="P352" s="543">
        <v>1329</v>
      </c>
      <c r="Q352" s="548">
        <v>267</v>
      </c>
    </row>
    <row r="353" spans="1:21">
      <c r="A353" s="212"/>
      <c r="B353" s="213"/>
      <c r="C353" s="213"/>
      <c r="D353" s="213"/>
      <c r="E353" s="213"/>
      <c r="F353" s="204"/>
      <c r="G353" s="221"/>
      <c r="H353" s="222"/>
      <c r="I353" s="204"/>
      <c r="J353" s="204"/>
      <c r="K353" s="204"/>
      <c r="L353" s="204"/>
      <c r="N353" s="542"/>
      <c r="O353" s="547"/>
      <c r="P353" s="543"/>
      <c r="Q353" s="548"/>
    </row>
    <row r="354" spans="1:21">
      <c r="A354" s="446" t="s">
        <v>1699</v>
      </c>
      <c r="B354" s="215"/>
      <c r="C354" s="215"/>
      <c r="D354" s="215"/>
      <c r="E354" s="215"/>
      <c r="F354" s="204"/>
      <c r="G354" s="224"/>
      <c r="H354" s="225"/>
      <c r="I354" s="204"/>
      <c r="J354" s="204"/>
      <c r="K354" s="204"/>
      <c r="L354" s="204"/>
      <c r="N354" s="542"/>
      <c r="O354" s="547"/>
      <c r="P354" s="543"/>
      <c r="Q354" s="548"/>
    </row>
    <row r="355" spans="1:21" ht="22.5">
      <c r="A355" s="212" t="s">
        <v>1700</v>
      </c>
      <c r="B355" s="213"/>
      <c r="C355" s="213"/>
      <c r="D355" s="213"/>
      <c r="E355" s="213"/>
      <c r="F355" s="204"/>
      <c r="G355" s="221"/>
      <c r="H355" s="222"/>
      <c r="I355" s="204"/>
      <c r="J355" s="204"/>
      <c r="K355" s="204"/>
      <c r="L355" s="204"/>
      <c r="N355" s="542"/>
      <c r="O355" s="547"/>
      <c r="P355" s="543"/>
      <c r="Q355" s="548"/>
    </row>
    <row r="356" spans="1:21">
      <c r="A356" s="212" t="s">
        <v>1701</v>
      </c>
      <c r="B356" s="235" t="s">
        <v>1929</v>
      </c>
      <c r="C356" s="226" t="s">
        <v>1702</v>
      </c>
      <c r="D356" s="226" t="s">
        <v>1703</v>
      </c>
      <c r="E356" s="213" t="s">
        <v>1210</v>
      </c>
      <c r="F356" s="204"/>
      <c r="G356" s="221">
        <v>811</v>
      </c>
      <c r="H356" s="222">
        <v>162</v>
      </c>
      <c r="I356" s="204"/>
      <c r="J356" s="204"/>
      <c r="K356" s="204"/>
      <c r="L356" s="204"/>
      <c r="M356" s="556"/>
      <c r="N356" s="542"/>
      <c r="O356" s="547">
        <v>1.3946188340807175</v>
      </c>
      <c r="P356" s="543">
        <v>557</v>
      </c>
      <c r="Q356" s="548">
        <v>112</v>
      </c>
    </row>
    <row r="357" spans="1:21">
      <c r="A357" s="212" t="s">
        <v>1704</v>
      </c>
      <c r="B357" s="235" t="s">
        <v>2074</v>
      </c>
      <c r="C357" s="226" t="s">
        <v>2075</v>
      </c>
      <c r="D357" s="226" t="s">
        <v>2076</v>
      </c>
      <c r="E357" s="213" t="s">
        <v>1210</v>
      </c>
      <c r="F357" s="204"/>
      <c r="G357" s="221">
        <v>1014</v>
      </c>
      <c r="H357" s="222">
        <v>203</v>
      </c>
      <c r="I357" s="204"/>
      <c r="J357" s="204"/>
      <c r="K357" s="204"/>
      <c r="L357" s="204"/>
      <c r="N357" s="542"/>
      <c r="O357" s="547">
        <v>1.3930704898446833</v>
      </c>
      <c r="P357" s="543">
        <v>696</v>
      </c>
      <c r="Q357" s="548">
        <v>141</v>
      </c>
    </row>
    <row r="358" spans="1:21">
      <c r="A358" s="212" t="s">
        <v>1705</v>
      </c>
      <c r="B358" s="235" t="s">
        <v>1930</v>
      </c>
      <c r="C358" s="226" t="s">
        <v>1706</v>
      </c>
      <c r="D358" s="226" t="s">
        <v>1707</v>
      </c>
      <c r="E358" s="213" t="s">
        <v>1210</v>
      </c>
      <c r="F358" s="204"/>
      <c r="G358" s="221">
        <v>1622</v>
      </c>
      <c r="H358" s="222">
        <v>324</v>
      </c>
      <c r="I358" s="204"/>
      <c r="J358" s="204"/>
      <c r="K358" s="204"/>
      <c r="L358" s="204"/>
      <c r="N358" s="542"/>
      <c r="O358" s="547">
        <v>1.3938714499252616</v>
      </c>
      <c r="P358" s="543">
        <v>1114</v>
      </c>
      <c r="Q358" s="548">
        <v>224</v>
      </c>
    </row>
    <row r="359" spans="1:21" ht="11.25" customHeight="1">
      <c r="A359" s="212" t="s">
        <v>1708</v>
      </c>
      <c r="B359" s="235" t="s">
        <v>1931</v>
      </c>
      <c r="C359" s="226" t="s">
        <v>1709</v>
      </c>
      <c r="D359" s="226" t="s">
        <v>1710</v>
      </c>
      <c r="E359" s="213" t="s">
        <v>1210</v>
      </c>
      <c r="F359" s="204"/>
      <c r="G359" s="221">
        <v>1191</v>
      </c>
      <c r="H359" s="222">
        <v>238</v>
      </c>
      <c r="I359" s="204"/>
      <c r="J359" s="204"/>
      <c r="K359" s="204"/>
      <c r="L359" s="204"/>
      <c r="M359" s="556"/>
      <c r="N359" s="542"/>
      <c r="O359" s="547">
        <v>1.3936927772126144</v>
      </c>
      <c r="P359" s="543">
        <v>818</v>
      </c>
      <c r="Q359" s="548">
        <v>165</v>
      </c>
    </row>
    <row r="360" spans="1:21">
      <c r="A360" s="212" t="s">
        <v>1711</v>
      </c>
      <c r="B360" s="235" t="s">
        <v>2077</v>
      </c>
      <c r="C360" s="226" t="s">
        <v>2078</v>
      </c>
      <c r="D360" s="226" t="s">
        <v>2079</v>
      </c>
      <c r="E360" s="213" t="s">
        <v>1210</v>
      </c>
      <c r="F360" s="204"/>
      <c r="G360" s="221">
        <v>1487</v>
      </c>
      <c r="H360" s="222">
        <v>297</v>
      </c>
      <c r="I360" s="204"/>
      <c r="J360" s="204"/>
      <c r="K360" s="204"/>
      <c r="L360" s="204"/>
      <c r="N360" s="542"/>
      <c r="O360" s="547">
        <v>1.3936430317848412</v>
      </c>
      <c r="P360" s="543">
        <v>1021</v>
      </c>
      <c r="Q360" s="548">
        <v>206</v>
      </c>
    </row>
    <row r="361" spans="1:21">
      <c r="A361" s="212" t="s">
        <v>1712</v>
      </c>
      <c r="B361" s="218" t="s">
        <v>1932</v>
      </c>
      <c r="C361" s="213" t="s">
        <v>1713</v>
      </c>
      <c r="D361" s="213" t="s">
        <v>1714</v>
      </c>
      <c r="E361" s="213" t="s">
        <v>1210</v>
      </c>
      <c r="F361" s="204"/>
      <c r="G361" s="221">
        <v>2382</v>
      </c>
      <c r="H361" s="222">
        <v>476</v>
      </c>
      <c r="I361" s="204"/>
      <c r="J361" s="204"/>
      <c r="K361" s="204"/>
      <c r="L361" s="204"/>
      <c r="N361" s="542"/>
      <c r="O361" s="547">
        <v>1.3938931297709924</v>
      </c>
      <c r="P361" s="543">
        <v>1636</v>
      </c>
      <c r="Q361" s="548">
        <v>329</v>
      </c>
    </row>
    <row r="362" spans="1:21">
      <c r="A362" s="212"/>
      <c r="B362" s="213"/>
      <c r="C362" s="213"/>
      <c r="D362" s="213"/>
      <c r="E362" s="213"/>
      <c r="F362" s="204"/>
      <c r="G362" s="221"/>
      <c r="H362" s="222"/>
      <c r="I362" s="204"/>
      <c r="J362" s="204"/>
      <c r="K362" s="204"/>
      <c r="L362" s="204"/>
      <c r="N362" s="542"/>
      <c r="O362" s="547"/>
      <c r="P362" s="543"/>
      <c r="Q362" s="548"/>
    </row>
    <row r="363" spans="1:21" s="231" customFormat="1" ht="22.5">
      <c r="A363" s="227" t="s">
        <v>1715</v>
      </c>
      <c r="B363" s="228" t="s">
        <v>234</v>
      </c>
      <c r="C363" s="228"/>
      <c r="D363" s="228"/>
      <c r="E363" s="228" t="s">
        <v>1204</v>
      </c>
      <c r="F363" s="204"/>
      <c r="G363" s="232" t="s">
        <v>1125</v>
      </c>
      <c r="H363" s="233" t="s">
        <v>1206</v>
      </c>
      <c r="I363" s="204"/>
      <c r="J363" s="204"/>
      <c r="K363" s="204"/>
      <c r="L363" s="204"/>
      <c r="M363" s="550"/>
      <c r="N363" s="542"/>
      <c r="O363" s="547"/>
      <c r="P363" s="543" t="s">
        <v>1125</v>
      </c>
      <c r="Q363" s="548"/>
      <c r="R363" s="550"/>
      <c r="S363" s="550"/>
      <c r="T363" s="550"/>
      <c r="U363" s="550"/>
    </row>
    <row r="364" spans="1:21">
      <c r="A364" s="212" t="s">
        <v>2594</v>
      </c>
      <c r="B364" s="218" t="s">
        <v>558</v>
      </c>
      <c r="C364" s="218"/>
      <c r="D364" s="218"/>
      <c r="E364" s="218" t="s">
        <v>1716</v>
      </c>
      <c r="F364" s="204"/>
      <c r="G364" s="221">
        <v>156</v>
      </c>
      <c r="H364" s="236" t="s">
        <v>1628</v>
      </c>
      <c r="I364" s="204"/>
      <c r="J364" s="204"/>
      <c r="K364" s="204"/>
      <c r="L364" s="204"/>
      <c r="N364" s="542"/>
      <c r="O364" s="547">
        <v>1.3875968992248062</v>
      </c>
      <c r="P364" s="543">
        <v>111</v>
      </c>
      <c r="Q364" s="548">
        <v>18</v>
      </c>
    </row>
    <row r="365" spans="1:21">
      <c r="A365" s="212" t="s">
        <v>559</v>
      </c>
      <c r="B365" s="218" t="s">
        <v>560</v>
      </c>
      <c r="C365" s="218"/>
      <c r="D365" s="218"/>
      <c r="E365" s="218" t="s">
        <v>1716</v>
      </c>
      <c r="F365" s="204"/>
      <c r="G365" s="221">
        <v>312</v>
      </c>
      <c r="H365" s="236" t="s">
        <v>1628</v>
      </c>
      <c r="I365" s="204"/>
      <c r="J365" s="204"/>
      <c r="K365" s="204"/>
      <c r="L365" s="204"/>
      <c r="N365" s="542"/>
      <c r="O365" s="547">
        <v>1.3968871595330739</v>
      </c>
      <c r="P365" s="543">
        <v>221</v>
      </c>
      <c r="Q365" s="548">
        <v>36</v>
      </c>
    </row>
    <row r="366" spans="1:21">
      <c r="A366" s="212"/>
      <c r="B366" s="213"/>
      <c r="C366" s="213"/>
      <c r="D366" s="213"/>
      <c r="E366" s="213"/>
      <c r="F366" s="204"/>
      <c r="G366" s="221"/>
      <c r="H366" s="222"/>
      <c r="I366" s="204"/>
      <c r="J366" s="204"/>
      <c r="K366" s="204"/>
      <c r="L366" s="204"/>
      <c r="N366" s="542"/>
      <c r="O366" s="547"/>
      <c r="P366" s="543"/>
      <c r="Q366" s="548"/>
    </row>
    <row r="367" spans="1:21" s="231" customFormat="1" ht="22.5">
      <c r="A367" s="227" t="s">
        <v>1717</v>
      </c>
      <c r="B367" s="228" t="s">
        <v>234</v>
      </c>
      <c r="C367" s="228"/>
      <c r="D367" s="228"/>
      <c r="E367" s="237" t="s">
        <v>1718</v>
      </c>
      <c r="F367" s="204"/>
      <c r="G367" s="232" t="s">
        <v>1125</v>
      </c>
      <c r="H367" s="233" t="s">
        <v>1719</v>
      </c>
      <c r="I367" s="204"/>
      <c r="J367" s="204"/>
      <c r="K367" s="204"/>
      <c r="L367" s="204"/>
      <c r="M367" s="550"/>
      <c r="N367" s="542"/>
      <c r="O367" s="547"/>
      <c r="P367" s="543" t="s">
        <v>1125</v>
      </c>
      <c r="Q367" s="548"/>
      <c r="R367" s="550"/>
      <c r="S367" s="550"/>
      <c r="T367" s="550"/>
      <c r="U367" s="550"/>
    </row>
    <row r="368" spans="1:21" s="241" customFormat="1" ht="33.75">
      <c r="A368" s="454" t="s">
        <v>1720</v>
      </c>
      <c r="B368" s="238"/>
      <c r="C368" s="239"/>
      <c r="D368" s="239"/>
      <c r="F368" s="204"/>
      <c r="G368" s="221"/>
      <c r="H368" s="240"/>
      <c r="I368" s="204"/>
      <c r="J368" s="204"/>
      <c r="K368" s="204"/>
      <c r="L368" s="204"/>
      <c r="M368" s="550"/>
      <c r="N368" s="542"/>
      <c r="O368" s="547"/>
      <c r="P368" s="543"/>
      <c r="Q368" s="548"/>
      <c r="R368" s="550"/>
      <c r="S368" s="550"/>
      <c r="T368" s="550"/>
      <c r="U368" s="550"/>
    </row>
    <row r="369" spans="1:21" ht="33.75">
      <c r="A369" s="454" t="s">
        <v>1721</v>
      </c>
      <c r="B369" s="213"/>
      <c r="C369" s="218"/>
      <c r="D369" s="218"/>
      <c r="E369" s="220"/>
      <c r="F369" s="204"/>
      <c r="G369" s="221"/>
      <c r="H369" s="222"/>
      <c r="I369" s="204"/>
      <c r="J369" s="204"/>
      <c r="K369" s="204"/>
      <c r="L369" s="204"/>
      <c r="N369" s="542"/>
      <c r="O369" s="547"/>
      <c r="P369" s="543"/>
      <c r="Q369" s="548"/>
    </row>
    <row r="370" spans="1:21">
      <c r="A370" s="212" t="s">
        <v>1722</v>
      </c>
      <c r="B370" s="213" t="s">
        <v>213</v>
      </c>
      <c r="C370" s="218"/>
      <c r="D370" s="218"/>
      <c r="E370" s="219">
        <v>75</v>
      </c>
      <c r="F370" s="204"/>
      <c r="G370" s="221">
        <v>75</v>
      </c>
      <c r="H370" s="236" t="s">
        <v>1723</v>
      </c>
      <c r="I370" s="204"/>
      <c r="J370" s="204"/>
      <c r="K370" s="204"/>
      <c r="L370" s="204"/>
      <c r="N370" s="542"/>
      <c r="O370" s="547">
        <v>1.3870967741935485</v>
      </c>
      <c r="P370" s="543">
        <v>54</v>
      </c>
      <c r="Q370" s="548">
        <v>8</v>
      </c>
    </row>
    <row r="371" spans="1:21" ht="33.75">
      <c r="A371" s="454" t="s">
        <v>2595</v>
      </c>
      <c r="B371" s="213"/>
      <c r="C371" s="218"/>
      <c r="D371" s="218"/>
      <c r="F371" s="204"/>
      <c r="G371" s="221"/>
      <c r="H371" s="222"/>
      <c r="I371" s="204"/>
      <c r="J371" s="204"/>
      <c r="K371" s="204"/>
      <c r="L371" s="204"/>
      <c r="N371" s="542"/>
      <c r="O371" s="547"/>
      <c r="P371" s="543"/>
      <c r="Q371" s="548"/>
    </row>
    <row r="372" spans="1:21">
      <c r="A372" s="212" t="s">
        <v>1724</v>
      </c>
      <c r="B372" s="213" t="s">
        <v>243</v>
      </c>
      <c r="C372" s="218"/>
      <c r="D372" s="218"/>
      <c r="E372" s="219">
        <v>36</v>
      </c>
      <c r="F372" s="204"/>
      <c r="G372" s="221">
        <v>35</v>
      </c>
      <c r="H372" s="236" t="s">
        <v>1723</v>
      </c>
      <c r="I372" s="204"/>
      <c r="J372" s="204"/>
      <c r="K372" s="204"/>
      <c r="L372" s="204"/>
      <c r="N372" s="542"/>
      <c r="O372" s="547">
        <v>1.3793103448275863</v>
      </c>
      <c r="P372" s="543">
        <v>25</v>
      </c>
      <c r="Q372" s="548">
        <v>4</v>
      </c>
    </row>
    <row r="373" spans="1:21">
      <c r="A373" s="212"/>
      <c r="B373" s="213"/>
      <c r="C373" s="213"/>
      <c r="D373" s="213"/>
      <c r="E373" s="213"/>
      <c r="F373" s="204"/>
      <c r="G373" s="221"/>
      <c r="H373" s="222"/>
      <c r="I373" s="204"/>
      <c r="J373" s="204"/>
      <c r="K373" s="204"/>
      <c r="L373" s="204"/>
      <c r="N373" s="542"/>
      <c r="O373" s="547"/>
      <c r="P373" s="543"/>
    </row>
    <row r="374" spans="1:21" s="231" customFormat="1" ht="22.5">
      <c r="A374" s="227" t="s">
        <v>1725</v>
      </c>
      <c r="B374" s="228"/>
      <c r="C374" s="228"/>
      <c r="D374" s="228"/>
      <c r="E374" s="228" t="s">
        <v>1204</v>
      </c>
      <c r="F374" s="204"/>
      <c r="G374" s="232" t="s">
        <v>1125</v>
      </c>
      <c r="H374" s="233" t="s">
        <v>1206</v>
      </c>
      <c r="I374" s="204"/>
      <c r="J374" s="204"/>
      <c r="K374" s="204"/>
      <c r="L374" s="204"/>
      <c r="M374" s="550"/>
      <c r="N374" s="542"/>
      <c r="O374" s="547"/>
      <c r="P374" s="543"/>
      <c r="Q374" s="550"/>
      <c r="R374" s="550"/>
      <c r="S374" s="550"/>
      <c r="T374" s="550"/>
      <c r="U374" s="550"/>
    </row>
    <row r="375" spans="1:21">
      <c r="A375" s="212" t="s">
        <v>2080</v>
      </c>
      <c r="B375" s="213"/>
      <c r="C375" s="218"/>
      <c r="D375" s="218"/>
      <c r="E375" s="218" t="s">
        <v>1726</v>
      </c>
      <c r="F375" s="204"/>
      <c r="G375" s="242">
        <v>2</v>
      </c>
      <c r="H375" s="242">
        <v>2</v>
      </c>
      <c r="I375" s="204"/>
      <c r="J375" s="204"/>
      <c r="K375" s="204"/>
      <c r="L375" s="204"/>
      <c r="N375" s="542"/>
      <c r="O375" s="547"/>
      <c r="P375" s="543"/>
    </row>
    <row r="376" spans="1:21">
      <c r="A376" s="212" t="s">
        <v>2081</v>
      </c>
      <c r="B376" s="213"/>
      <c r="C376" s="218"/>
      <c r="D376" s="218"/>
      <c r="E376" s="218" t="s">
        <v>1726</v>
      </c>
      <c r="F376" s="204"/>
      <c r="G376" s="242">
        <v>1.25</v>
      </c>
      <c r="H376" s="242">
        <v>1.25</v>
      </c>
      <c r="I376" s="204"/>
      <c r="J376" s="204"/>
      <c r="K376" s="204"/>
      <c r="L376" s="204"/>
      <c r="N376" s="542"/>
      <c r="O376" s="543"/>
      <c r="P376" s="543"/>
    </row>
    <row r="377" spans="1:21">
      <c r="A377" s="212" t="s">
        <v>1727</v>
      </c>
      <c r="B377" s="213"/>
      <c r="C377" s="218"/>
      <c r="D377" s="218"/>
      <c r="E377" s="218" t="s">
        <v>1726</v>
      </c>
      <c r="F377" s="204"/>
      <c r="G377" s="242">
        <v>0.25</v>
      </c>
      <c r="H377" s="236" t="s">
        <v>1628</v>
      </c>
      <c r="I377" s="204"/>
      <c r="J377" s="204"/>
      <c r="K377" s="204"/>
      <c r="L377" s="204"/>
      <c r="N377" s="542"/>
      <c r="O377" s="543"/>
      <c r="P377" s="543"/>
    </row>
    <row r="378" spans="1:21">
      <c r="A378" s="449" t="s">
        <v>2082</v>
      </c>
      <c r="B378" s="213"/>
      <c r="C378" s="218"/>
      <c r="D378" s="218"/>
      <c r="E378" s="218" t="s">
        <v>1726</v>
      </c>
      <c r="F378" s="204"/>
      <c r="G378" s="242">
        <v>0.25</v>
      </c>
      <c r="H378" s="242">
        <v>0.25</v>
      </c>
      <c r="I378" s="204"/>
      <c r="J378" s="204"/>
      <c r="K378" s="204"/>
      <c r="L378" s="204"/>
      <c r="N378" s="542"/>
      <c r="O378" s="543"/>
      <c r="P378" s="543"/>
    </row>
    <row r="379" spans="1:21" ht="33.75">
      <c r="A379" s="234" t="s">
        <v>2596</v>
      </c>
      <c r="B379" s="213"/>
      <c r="C379" s="213"/>
      <c r="D379" s="213"/>
      <c r="E379" s="213"/>
      <c r="F379" s="204"/>
      <c r="G379" s="221"/>
      <c r="H379" s="222"/>
      <c r="I379" s="204"/>
      <c r="J379" s="204"/>
      <c r="K379" s="204"/>
      <c r="L379" s="204"/>
      <c r="N379" s="542"/>
      <c r="O379" s="543"/>
      <c r="P379" s="543"/>
    </row>
    <row r="380" spans="1:21">
      <c r="A380" s="212" t="s">
        <v>2597</v>
      </c>
      <c r="B380" s="213"/>
      <c r="C380" s="213"/>
      <c r="D380" s="213"/>
      <c r="E380" s="213"/>
      <c r="F380" s="204"/>
      <c r="G380" s="221"/>
      <c r="H380" s="222"/>
      <c r="I380" s="204"/>
      <c r="J380" s="204"/>
      <c r="K380" s="204"/>
      <c r="L380" s="204"/>
      <c r="N380" s="542"/>
      <c r="O380" s="543"/>
      <c r="P380" s="543"/>
    </row>
    <row r="381" spans="1:21">
      <c r="A381" s="234" t="s">
        <v>2598</v>
      </c>
      <c r="B381" s="213"/>
      <c r="C381" s="213"/>
      <c r="D381" s="213"/>
      <c r="E381" s="218"/>
      <c r="F381" s="204"/>
      <c r="G381" s="218" t="s">
        <v>1728</v>
      </c>
      <c r="H381" s="206"/>
      <c r="I381" s="204"/>
      <c r="J381" s="204"/>
      <c r="K381" s="204"/>
      <c r="L381" s="204"/>
      <c r="N381" s="542"/>
      <c r="O381" s="543"/>
      <c r="P381" s="543"/>
    </row>
    <row r="382" spans="1:21">
      <c r="A382" s="234" t="s">
        <v>2599</v>
      </c>
      <c r="B382" s="213"/>
      <c r="C382" s="213"/>
      <c r="D382" s="213"/>
      <c r="E382" s="218"/>
      <c r="F382" s="204"/>
      <c r="G382" s="218" t="s">
        <v>1729</v>
      </c>
      <c r="H382" s="206"/>
      <c r="I382" s="204"/>
      <c r="J382" s="204"/>
      <c r="K382" s="204"/>
      <c r="L382" s="204"/>
      <c r="N382" s="542"/>
      <c r="O382" s="543"/>
      <c r="P382" s="543"/>
    </row>
    <row r="383" spans="1:21">
      <c r="A383" s="234" t="s">
        <v>2600</v>
      </c>
      <c r="B383" s="213"/>
      <c r="C383" s="213"/>
      <c r="D383" s="213"/>
      <c r="E383" s="213"/>
      <c r="F383" s="204"/>
      <c r="G383" s="221"/>
      <c r="H383" s="222"/>
      <c r="I383" s="204"/>
      <c r="J383" s="204"/>
      <c r="K383" s="204"/>
      <c r="L383" s="204"/>
      <c r="N383" s="542"/>
      <c r="O383" s="543"/>
      <c r="P383" s="543"/>
    </row>
    <row r="384" spans="1:21" ht="22.5">
      <c r="A384" s="234" t="s">
        <v>2083</v>
      </c>
      <c r="B384" s="213"/>
      <c r="C384" s="213"/>
      <c r="D384" s="213"/>
      <c r="E384" s="213"/>
      <c r="F384" s="204"/>
      <c r="G384" s="221"/>
      <c r="H384" s="222"/>
      <c r="I384" s="204"/>
      <c r="J384" s="204"/>
      <c r="K384" s="204"/>
      <c r="L384" s="204"/>
      <c r="N384" s="542"/>
      <c r="O384" s="543"/>
      <c r="P384" s="543"/>
    </row>
    <row r="385" spans="1:21" ht="22.5">
      <c r="A385" s="234" t="s">
        <v>2084</v>
      </c>
      <c r="B385" s="213"/>
      <c r="C385" s="213"/>
      <c r="D385" s="213"/>
      <c r="E385" s="213"/>
      <c r="F385" s="204"/>
      <c r="G385" s="221"/>
      <c r="H385" s="222"/>
      <c r="I385" s="204"/>
      <c r="J385" s="204"/>
      <c r="K385" s="204"/>
      <c r="L385" s="204"/>
      <c r="N385" s="542"/>
      <c r="O385" s="543"/>
      <c r="P385" s="543"/>
    </row>
    <row r="386" spans="1:21">
      <c r="A386" s="212" t="s">
        <v>1730</v>
      </c>
      <c r="B386" s="213"/>
      <c r="C386" s="213"/>
      <c r="D386" s="213"/>
      <c r="E386" s="213"/>
      <c r="F386" s="204"/>
      <c r="G386" s="221"/>
      <c r="H386" s="222"/>
      <c r="I386" s="204"/>
      <c r="J386" s="204"/>
      <c r="K386" s="204"/>
      <c r="L386" s="204"/>
      <c r="N386" s="542"/>
      <c r="O386" s="543"/>
      <c r="P386" s="543"/>
    </row>
    <row r="387" spans="1:21" ht="22.5">
      <c r="A387" s="212" t="s">
        <v>1731</v>
      </c>
      <c r="B387" s="213"/>
      <c r="C387" s="213"/>
      <c r="D387" s="213"/>
      <c r="E387" s="213"/>
      <c r="F387" s="204"/>
      <c r="G387" s="221"/>
      <c r="H387" s="222"/>
      <c r="I387" s="204"/>
      <c r="J387" s="204"/>
      <c r="K387" s="204"/>
      <c r="L387" s="204"/>
      <c r="N387" s="542"/>
      <c r="O387" s="543"/>
      <c r="P387" s="543"/>
    </row>
    <row r="388" spans="1:21">
      <c r="A388" s="212"/>
      <c r="B388" s="213"/>
      <c r="C388" s="213"/>
      <c r="D388" s="213"/>
      <c r="E388" s="213"/>
      <c r="F388" s="204"/>
      <c r="G388" s="221"/>
      <c r="H388" s="222"/>
      <c r="I388" s="204"/>
      <c r="J388" s="204"/>
      <c r="K388" s="204"/>
      <c r="L388" s="204"/>
      <c r="N388" s="542"/>
      <c r="O388" s="543"/>
      <c r="P388" s="543"/>
    </row>
    <row r="389" spans="1:21" s="231" customFormat="1">
      <c r="A389" s="227" t="s">
        <v>1732</v>
      </c>
      <c r="B389" s="228"/>
      <c r="C389" s="228"/>
      <c r="D389" s="228"/>
      <c r="E389" s="228"/>
      <c r="F389" s="204"/>
      <c r="G389" s="232"/>
      <c r="H389" s="233"/>
      <c r="I389" s="204"/>
      <c r="J389" s="204"/>
      <c r="K389" s="204"/>
      <c r="L389" s="204"/>
      <c r="M389" s="550"/>
      <c r="N389" s="542"/>
      <c r="O389" s="543"/>
      <c r="P389" s="543"/>
      <c r="Q389" s="550"/>
      <c r="R389" s="550"/>
      <c r="S389" s="550"/>
      <c r="T389" s="550"/>
      <c r="U389" s="550"/>
    </row>
    <row r="390" spans="1:21">
      <c r="A390" s="212" t="s">
        <v>2085</v>
      </c>
      <c r="B390" s="213"/>
      <c r="C390" s="213"/>
      <c r="D390" s="213"/>
      <c r="E390" s="213"/>
      <c r="F390" s="204"/>
      <c r="G390" s="221"/>
      <c r="H390" s="222"/>
      <c r="I390" s="204"/>
      <c r="J390" s="204"/>
      <c r="K390" s="204"/>
      <c r="L390" s="204"/>
      <c r="N390" s="542"/>
      <c r="O390" s="543"/>
      <c r="P390" s="543"/>
    </row>
    <row r="391" spans="1:21">
      <c r="A391" s="212"/>
      <c r="B391" s="213"/>
      <c r="C391" s="213"/>
      <c r="D391" s="213"/>
      <c r="E391" s="213"/>
      <c r="F391" s="204"/>
      <c r="G391" s="221"/>
      <c r="H391" s="222"/>
      <c r="I391" s="204"/>
      <c r="J391" s="204"/>
      <c r="K391" s="204"/>
      <c r="L391" s="204"/>
      <c r="N391" s="542"/>
      <c r="O391" s="543"/>
      <c r="P391" s="543"/>
    </row>
    <row r="392" spans="1:21" s="231" customFormat="1">
      <c r="A392" s="227" t="s">
        <v>1733</v>
      </c>
      <c r="B392" s="228"/>
      <c r="C392" s="228"/>
      <c r="D392" s="228"/>
      <c r="E392" s="228" t="s">
        <v>1204</v>
      </c>
      <c r="F392" s="204"/>
      <c r="G392" s="232"/>
      <c r="H392" s="233"/>
      <c r="I392" s="204"/>
      <c r="J392" s="204"/>
      <c r="K392" s="204"/>
      <c r="L392" s="204"/>
      <c r="M392" s="550"/>
      <c r="N392" s="542"/>
      <c r="O392" s="543"/>
      <c r="P392" s="543"/>
      <c r="Q392" s="550"/>
      <c r="R392" s="550"/>
      <c r="S392" s="550"/>
      <c r="T392" s="550"/>
      <c r="U392" s="550"/>
    </row>
    <row r="393" spans="1:21" ht="22.5">
      <c r="A393" s="454" t="s">
        <v>1734</v>
      </c>
      <c r="B393" s="213"/>
      <c r="C393" s="213"/>
      <c r="D393" s="213"/>
      <c r="E393" s="213"/>
      <c r="F393" s="204"/>
      <c r="G393" s="221"/>
      <c r="H393" s="222"/>
      <c r="I393" s="204"/>
      <c r="J393" s="204"/>
      <c r="K393" s="204"/>
      <c r="L393" s="204"/>
      <c r="N393" s="542"/>
      <c r="O393" s="543"/>
      <c r="P393" s="543"/>
    </row>
    <row r="394" spans="1:21">
      <c r="A394" s="454" t="s">
        <v>1735</v>
      </c>
      <c r="B394" s="213"/>
      <c r="C394" s="213"/>
      <c r="D394" s="213"/>
      <c r="E394" s="213"/>
      <c r="F394" s="204"/>
      <c r="G394" s="221"/>
      <c r="H394" s="222"/>
      <c r="I394" s="204"/>
      <c r="J394" s="204"/>
      <c r="K394" s="204"/>
      <c r="L394" s="204"/>
      <c r="N394" s="542"/>
      <c r="O394" s="543"/>
      <c r="P394" s="543"/>
    </row>
    <row r="395" spans="1:21">
      <c r="A395" s="212"/>
      <c r="B395" s="213"/>
      <c r="C395" s="213"/>
      <c r="D395" s="213"/>
      <c r="E395" s="213"/>
      <c r="F395" s="204"/>
      <c r="G395" s="221"/>
      <c r="H395" s="222"/>
      <c r="I395" s="204"/>
      <c r="J395" s="204"/>
      <c r="K395" s="204"/>
      <c r="L395" s="204"/>
      <c r="N395" s="542"/>
      <c r="O395" s="543"/>
      <c r="P395" s="543"/>
    </row>
    <row r="396" spans="1:21">
      <c r="A396" s="212" t="s">
        <v>1736</v>
      </c>
      <c r="B396" s="213"/>
      <c r="C396" s="213"/>
      <c r="D396" s="218"/>
      <c r="E396" s="239" t="s">
        <v>1737</v>
      </c>
      <c r="F396" s="204"/>
      <c r="G396" s="243">
        <v>0.25</v>
      </c>
      <c r="H396" s="222"/>
      <c r="I396" s="204"/>
      <c r="J396" s="204"/>
      <c r="K396" s="204"/>
      <c r="L396" s="204"/>
      <c r="N396" s="542"/>
      <c r="O396" s="543"/>
      <c r="P396" s="543">
        <v>0.25</v>
      </c>
    </row>
    <row r="397" spans="1:21">
      <c r="A397" s="212" t="s">
        <v>1738</v>
      </c>
      <c r="B397" s="213"/>
      <c r="C397" s="213"/>
      <c r="D397" s="218"/>
      <c r="E397" s="239" t="s">
        <v>1737</v>
      </c>
      <c r="F397" s="204"/>
      <c r="G397" s="243">
        <v>0.15</v>
      </c>
      <c r="H397" s="222"/>
      <c r="I397" s="204"/>
      <c r="J397" s="204"/>
      <c r="K397" s="204"/>
      <c r="L397" s="204"/>
      <c r="N397" s="542"/>
      <c r="O397" s="543"/>
      <c r="P397" s="543">
        <v>0.15</v>
      </c>
    </row>
    <row r="398" spans="1:21">
      <c r="A398" s="212" t="s">
        <v>1739</v>
      </c>
      <c r="B398" s="213"/>
      <c r="C398" s="213"/>
      <c r="D398" s="218"/>
      <c r="E398" s="239" t="s">
        <v>1737</v>
      </c>
      <c r="F398" s="204"/>
      <c r="G398" s="243">
        <v>0.15</v>
      </c>
      <c r="H398" s="222"/>
      <c r="I398" s="204"/>
      <c r="J398" s="204"/>
      <c r="K398" s="204"/>
      <c r="L398" s="204"/>
      <c r="N398" s="542"/>
      <c r="O398" s="543"/>
      <c r="P398" s="543">
        <v>0.15</v>
      </c>
    </row>
    <row r="399" spans="1:21">
      <c r="A399" s="212" t="s">
        <v>1740</v>
      </c>
      <c r="B399" s="213"/>
      <c r="C399" s="213"/>
      <c r="D399" s="218"/>
      <c r="E399" s="239" t="s">
        <v>1737</v>
      </c>
      <c r="F399" s="204"/>
      <c r="G399" s="243">
        <v>0.25</v>
      </c>
      <c r="H399" s="222"/>
      <c r="I399" s="204"/>
      <c r="J399" s="204"/>
      <c r="K399" s="204"/>
      <c r="L399" s="204"/>
      <c r="N399" s="542"/>
      <c r="O399" s="543"/>
      <c r="P399" s="543">
        <v>0.25</v>
      </c>
    </row>
    <row r="400" spans="1:21">
      <c r="A400" s="212" t="s">
        <v>1741</v>
      </c>
      <c r="B400" s="213"/>
      <c r="C400" s="213"/>
      <c r="D400" s="218"/>
      <c r="E400" s="239" t="s">
        <v>1737</v>
      </c>
      <c r="F400" s="204"/>
      <c r="G400" s="243">
        <v>0.25</v>
      </c>
      <c r="H400" s="222"/>
      <c r="I400" s="204"/>
      <c r="J400" s="204"/>
      <c r="K400" s="204"/>
      <c r="L400" s="204"/>
      <c r="N400" s="542"/>
      <c r="O400" s="543"/>
      <c r="P400" s="543">
        <v>0.25</v>
      </c>
    </row>
    <row r="401" spans="1:21">
      <c r="A401" s="212"/>
      <c r="B401" s="213"/>
      <c r="C401" s="213"/>
      <c r="D401" s="213"/>
      <c r="E401" s="213"/>
      <c r="F401" s="204"/>
      <c r="G401" s="221"/>
      <c r="H401" s="222"/>
      <c r="I401" s="204"/>
      <c r="J401" s="204"/>
      <c r="K401" s="204"/>
      <c r="L401" s="204"/>
      <c r="N401" s="542"/>
      <c r="O401" s="543"/>
      <c r="P401" s="543"/>
    </row>
    <row r="402" spans="1:21" s="231" customFormat="1">
      <c r="A402" s="227" t="s">
        <v>1742</v>
      </c>
      <c r="B402" s="228"/>
      <c r="C402" s="228"/>
      <c r="D402" s="228"/>
      <c r="E402" s="228" t="s">
        <v>1204</v>
      </c>
      <c r="F402" s="204"/>
      <c r="G402" s="232"/>
      <c r="H402" s="233"/>
      <c r="I402" s="204"/>
      <c r="J402" s="204"/>
      <c r="K402" s="204"/>
      <c r="L402" s="204"/>
      <c r="M402" s="550"/>
      <c r="N402" s="542"/>
      <c r="O402" s="543"/>
      <c r="P402" s="543"/>
      <c r="Q402" s="550"/>
      <c r="R402" s="550"/>
      <c r="S402" s="550"/>
      <c r="T402" s="550"/>
      <c r="U402" s="550"/>
    </row>
    <row r="403" spans="1:21" ht="22.5">
      <c r="A403" s="454" t="s">
        <v>1743</v>
      </c>
      <c r="B403" s="213"/>
      <c r="C403" s="213"/>
      <c r="D403" s="213"/>
      <c r="E403" s="213"/>
      <c r="F403" s="204"/>
      <c r="G403" s="221"/>
      <c r="H403" s="222"/>
      <c r="I403" s="204"/>
      <c r="J403" s="204"/>
      <c r="K403" s="204"/>
      <c r="L403" s="204"/>
      <c r="N403" s="542"/>
      <c r="O403" s="543"/>
      <c r="P403" s="543"/>
    </row>
    <row r="404" spans="1:21" ht="22.5">
      <c r="A404" s="454" t="s">
        <v>1744</v>
      </c>
      <c r="B404" s="213"/>
      <c r="C404" s="213"/>
      <c r="D404" s="213"/>
      <c r="E404" s="213"/>
      <c r="F404" s="204"/>
      <c r="G404" s="221"/>
      <c r="H404" s="222"/>
      <c r="I404" s="204"/>
      <c r="J404" s="204"/>
      <c r="K404" s="204"/>
      <c r="L404" s="204"/>
      <c r="N404" s="542"/>
      <c r="O404" s="543"/>
      <c r="P404" s="543"/>
    </row>
    <row r="405" spans="1:21">
      <c r="A405" s="212"/>
      <c r="B405" s="213"/>
      <c r="C405" s="213"/>
      <c r="D405" s="213"/>
      <c r="E405" s="213"/>
      <c r="F405" s="204"/>
      <c r="G405" s="221"/>
      <c r="H405" s="222"/>
      <c r="I405" s="204"/>
      <c r="J405" s="204"/>
      <c r="K405" s="204"/>
      <c r="L405" s="204"/>
      <c r="N405" s="542"/>
      <c r="O405" s="543"/>
      <c r="P405" s="543"/>
    </row>
    <row r="406" spans="1:21">
      <c r="A406" s="212" t="s">
        <v>1745</v>
      </c>
      <c r="B406" s="213"/>
      <c r="C406" s="213"/>
      <c r="D406" s="218"/>
      <c r="E406" s="218" t="s">
        <v>1746</v>
      </c>
      <c r="F406" s="204"/>
      <c r="G406" s="243">
        <v>0.5</v>
      </c>
      <c r="H406" s="222"/>
      <c r="I406" s="204"/>
      <c r="J406" s="204"/>
      <c r="K406" s="204"/>
      <c r="L406" s="204"/>
      <c r="N406" s="542"/>
      <c r="O406" s="543"/>
      <c r="P406" s="543">
        <v>0.5</v>
      </c>
    </row>
    <row r="407" spans="1:21">
      <c r="A407" s="212" t="s">
        <v>1747</v>
      </c>
      <c r="B407" s="213"/>
      <c r="C407" s="213"/>
      <c r="D407" s="218"/>
      <c r="E407" s="218" t="s">
        <v>1746</v>
      </c>
      <c r="F407" s="204"/>
      <c r="G407" s="243">
        <v>1</v>
      </c>
      <c r="H407" s="222"/>
      <c r="I407" s="204"/>
      <c r="J407" s="204"/>
      <c r="K407" s="204"/>
      <c r="L407" s="204"/>
      <c r="N407" s="542"/>
      <c r="O407" s="543"/>
      <c r="P407" s="543">
        <v>1</v>
      </c>
    </row>
    <row r="408" spans="1:21">
      <c r="A408" s="212" t="s">
        <v>1748</v>
      </c>
      <c r="B408" s="213"/>
      <c r="C408" s="213"/>
      <c r="D408" s="218"/>
      <c r="E408" s="218" t="s">
        <v>1746</v>
      </c>
      <c r="F408" s="204"/>
      <c r="G408" s="243">
        <v>1.5</v>
      </c>
      <c r="H408" s="222"/>
      <c r="I408" s="204"/>
      <c r="J408" s="204"/>
      <c r="K408" s="204"/>
      <c r="L408" s="204"/>
      <c r="N408" s="542"/>
      <c r="O408" s="543"/>
      <c r="P408" s="543">
        <v>1.5</v>
      </c>
    </row>
    <row r="409" spans="1:21">
      <c r="A409" s="212" t="s">
        <v>1749</v>
      </c>
      <c r="B409" s="213"/>
      <c r="C409" s="213"/>
      <c r="D409" s="218"/>
      <c r="E409" s="218" t="s">
        <v>1746</v>
      </c>
      <c r="F409" s="204"/>
      <c r="G409" s="243">
        <v>2</v>
      </c>
      <c r="H409" s="222"/>
      <c r="I409" s="204"/>
      <c r="J409" s="204"/>
      <c r="K409" s="204"/>
      <c r="L409" s="204"/>
      <c r="N409" s="542"/>
      <c r="O409" s="543"/>
      <c r="P409" s="543">
        <v>2</v>
      </c>
    </row>
    <row r="410" spans="1:21">
      <c r="A410" s="212" t="s">
        <v>1750</v>
      </c>
      <c r="B410" s="213"/>
      <c r="C410" s="213"/>
      <c r="D410" s="218"/>
      <c r="E410" s="218" t="s">
        <v>1746</v>
      </c>
      <c r="F410" s="204"/>
      <c r="G410" s="243">
        <v>2.5</v>
      </c>
      <c r="H410" s="222"/>
      <c r="I410" s="204"/>
      <c r="J410" s="204"/>
      <c r="K410" s="204"/>
      <c r="L410" s="204"/>
      <c r="N410" s="542"/>
      <c r="O410" s="543"/>
      <c r="P410" s="543">
        <v>2.5</v>
      </c>
    </row>
    <row r="411" spans="1:21">
      <c r="A411" s="212" t="s">
        <v>1751</v>
      </c>
      <c r="B411" s="213"/>
      <c r="C411" s="213"/>
      <c r="D411" s="218"/>
      <c r="E411" s="218" t="s">
        <v>1746</v>
      </c>
      <c r="F411" s="204"/>
      <c r="G411" s="243">
        <v>3</v>
      </c>
      <c r="H411" s="222"/>
      <c r="I411" s="204"/>
      <c r="J411" s="204"/>
      <c r="K411" s="204"/>
      <c r="L411" s="204"/>
      <c r="N411" s="542"/>
      <c r="O411" s="543"/>
      <c r="P411" s="543">
        <v>3</v>
      </c>
    </row>
    <row r="412" spans="1:21" s="247" customFormat="1" ht="22.5">
      <c r="A412" s="249" t="s">
        <v>1752</v>
      </c>
      <c r="B412" s="244"/>
      <c r="C412" s="244"/>
      <c r="D412" s="245"/>
      <c r="E412" s="246" t="s">
        <v>1753</v>
      </c>
      <c r="F412" s="204"/>
      <c r="G412" s="243" t="s">
        <v>1754</v>
      </c>
      <c r="H412" s="222"/>
      <c r="I412" s="204"/>
      <c r="J412" s="204"/>
      <c r="K412" s="204"/>
      <c r="L412" s="204"/>
      <c r="M412" s="557"/>
      <c r="N412" s="542"/>
      <c r="O412" s="543"/>
      <c r="P412" s="543" t="s">
        <v>1754</v>
      </c>
      <c r="Q412" s="557"/>
      <c r="R412" s="557"/>
      <c r="S412" s="557"/>
      <c r="T412" s="557"/>
      <c r="U412" s="557"/>
    </row>
    <row r="413" spans="1:21">
      <c r="A413" s="212"/>
      <c r="B413" s="213"/>
      <c r="C413" s="213"/>
      <c r="D413" s="213"/>
      <c r="E413" s="213"/>
      <c r="F413" s="204"/>
      <c r="G413" s="221"/>
      <c r="H413" s="222"/>
      <c r="I413" s="204"/>
      <c r="J413" s="204"/>
      <c r="K413" s="204"/>
      <c r="L413" s="204"/>
      <c r="N413" s="542"/>
      <c r="O413" s="543"/>
      <c r="P413" s="543"/>
    </row>
    <row r="628" spans="14:16">
      <c r="N628" s="542"/>
      <c r="O628" s="543"/>
      <c r="P628" s="543"/>
    </row>
    <row r="629" spans="14:16">
      <c r="N629" s="542"/>
      <c r="O629" s="543"/>
      <c r="P629" s="543"/>
    </row>
    <row r="630" spans="14:16">
      <c r="N630" s="542"/>
      <c r="O630" s="543"/>
      <c r="P630" s="543"/>
    </row>
    <row r="631" spans="14:16">
      <c r="N631" s="542"/>
      <c r="O631" s="543"/>
      <c r="P631" s="543"/>
    </row>
    <row r="632" spans="14:16">
      <c r="N632" s="542"/>
      <c r="O632" s="543"/>
      <c r="P632" s="543"/>
    </row>
    <row r="633" spans="14:16">
      <c r="N633" s="542"/>
      <c r="O633" s="543"/>
      <c r="P633" s="543"/>
    </row>
    <row r="634" spans="14:16">
      <c r="N634" s="542"/>
      <c r="O634" s="543"/>
      <c r="P634" s="543"/>
    </row>
    <row r="635" spans="14:16">
      <c r="N635" s="542"/>
      <c r="O635" s="543"/>
      <c r="P635" s="543"/>
    </row>
    <row r="636" spans="14:16">
      <c r="N636" s="542"/>
      <c r="O636" s="543"/>
      <c r="P636" s="543"/>
    </row>
    <row r="637" spans="14:16">
      <c r="N637" s="542"/>
      <c r="O637" s="543"/>
      <c r="P637" s="543"/>
    </row>
    <row r="638" spans="14:16">
      <c r="N638" s="542"/>
      <c r="O638" s="543"/>
      <c r="P638" s="543"/>
    </row>
    <row r="639" spans="14:16">
      <c r="N639" s="542"/>
      <c r="O639" s="543"/>
      <c r="P639" s="543"/>
    </row>
    <row r="640" spans="14:16">
      <c r="N640" s="542"/>
      <c r="O640" s="543"/>
      <c r="P640" s="543"/>
    </row>
    <row r="641" spans="14:16">
      <c r="N641" s="542"/>
      <c r="O641" s="543"/>
      <c r="P641" s="543"/>
    </row>
    <row r="642" spans="14:16">
      <c r="N642" s="542"/>
      <c r="O642" s="543"/>
      <c r="P642" s="543"/>
    </row>
    <row r="643" spans="14:16">
      <c r="N643" s="542"/>
      <c r="O643" s="543"/>
      <c r="P643" s="543"/>
    </row>
    <row r="644" spans="14:16">
      <c r="N644" s="542"/>
      <c r="O644" s="543"/>
      <c r="P644" s="543"/>
    </row>
    <row r="645" spans="14:16">
      <c r="N645" s="542"/>
      <c r="O645" s="543"/>
      <c r="P645" s="543"/>
    </row>
    <row r="646" spans="14:16">
      <c r="N646" s="542"/>
      <c r="O646" s="543"/>
      <c r="P646" s="543"/>
    </row>
    <row r="647" spans="14:16">
      <c r="N647" s="542"/>
      <c r="O647" s="543"/>
      <c r="P647" s="543"/>
    </row>
    <row r="648" spans="14:16">
      <c r="N648" s="542"/>
      <c r="O648" s="543"/>
      <c r="P648" s="543"/>
    </row>
    <row r="649" spans="14:16">
      <c r="N649" s="542"/>
      <c r="O649" s="543"/>
      <c r="P649" s="543"/>
    </row>
    <row r="650" spans="14:16">
      <c r="N650" s="542"/>
      <c r="O650" s="543"/>
      <c r="P650" s="543"/>
    </row>
    <row r="651" spans="14:16">
      <c r="N651" s="542"/>
      <c r="O651" s="543"/>
      <c r="P651" s="543"/>
    </row>
    <row r="652" spans="14:16">
      <c r="N652" s="542"/>
      <c r="O652" s="543"/>
      <c r="P652" s="543"/>
    </row>
    <row r="653" spans="14:16">
      <c r="N653" s="542"/>
      <c r="O653" s="543"/>
      <c r="P653" s="543"/>
    </row>
    <row r="654" spans="14:16">
      <c r="N654" s="542"/>
      <c r="O654" s="543"/>
      <c r="P654" s="543"/>
    </row>
    <row r="655" spans="14:16">
      <c r="N655" s="542"/>
      <c r="O655" s="543"/>
      <c r="P655" s="543"/>
    </row>
    <row r="656" spans="14:16">
      <c r="N656" s="542"/>
      <c r="O656" s="543"/>
      <c r="P656" s="543"/>
    </row>
    <row r="657" spans="14:16">
      <c r="N657" s="542"/>
      <c r="O657" s="543"/>
      <c r="P657" s="543"/>
    </row>
    <row r="658" spans="14:16">
      <c r="N658" s="542"/>
      <c r="O658" s="543"/>
      <c r="P658" s="543"/>
    </row>
    <row r="659" spans="14:16">
      <c r="N659" s="542"/>
      <c r="O659" s="543"/>
      <c r="P659" s="543"/>
    </row>
    <row r="660" spans="14:16">
      <c r="N660" s="542"/>
      <c r="O660" s="543"/>
      <c r="P660" s="543"/>
    </row>
    <row r="661" spans="14:16">
      <c r="N661" s="542"/>
      <c r="O661" s="543"/>
      <c r="P661" s="543"/>
    </row>
    <row r="662" spans="14:16">
      <c r="N662" s="542"/>
      <c r="O662" s="543"/>
      <c r="P662" s="543"/>
    </row>
    <row r="663" spans="14:16">
      <c r="N663" s="542"/>
      <c r="O663" s="543"/>
      <c r="P663" s="543"/>
    </row>
    <row r="664" spans="14:16">
      <c r="N664" s="542"/>
      <c r="O664" s="543"/>
      <c r="P664" s="543"/>
    </row>
    <row r="665" spans="14:16">
      <c r="N665" s="542"/>
      <c r="O665" s="543"/>
      <c r="P665" s="543"/>
    </row>
    <row r="666" spans="14:16">
      <c r="N666" s="542"/>
      <c r="O666" s="543"/>
      <c r="P666" s="543"/>
    </row>
    <row r="667" spans="14:16">
      <c r="N667" s="542"/>
      <c r="O667" s="543"/>
      <c r="P667" s="543"/>
    </row>
    <row r="668" spans="14:16">
      <c r="N668" s="542"/>
      <c r="O668" s="543"/>
      <c r="P668" s="543"/>
    </row>
    <row r="669" spans="14:16">
      <c r="N669" s="542"/>
      <c r="O669" s="543"/>
      <c r="P669" s="543"/>
    </row>
    <row r="670" spans="14:16">
      <c r="N670" s="542"/>
      <c r="O670" s="543"/>
      <c r="P670" s="543"/>
    </row>
    <row r="671" spans="14:16">
      <c r="N671" s="542"/>
      <c r="O671" s="543"/>
      <c r="P671" s="543"/>
    </row>
    <row r="672" spans="14:16">
      <c r="N672" s="542"/>
      <c r="O672" s="543"/>
      <c r="P672" s="543"/>
    </row>
    <row r="673" spans="14:16">
      <c r="N673" s="542"/>
      <c r="O673" s="543"/>
      <c r="P673" s="543"/>
    </row>
    <row r="674" spans="14:16">
      <c r="N674" s="542"/>
      <c r="O674" s="543"/>
      <c r="P674" s="543"/>
    </row>
    <row r="675" spans="14:16">
      <c r="N675" s="542"/>
      <c r="O675" s="543"/>
      <c r="P675" s="543"/>
    </row>
    <row r="676" spans="14:16">
      <c r="N676" s="542"/>
      <c r="O676" s="543"/>
      <c r="P676" s="543"/>
    </row>
    <row r="677" spans="14:16">
      <c r="N677" s="542"/>
      <c r="O677" s="543"/>
      <c r="P677" s="543"/>
    </row>
    <row r="678" spans="14:16">
      <c r="N678" s="542"/>
      <c r="O678" s="543"/>
      <c r="P678" s="543"/>
    </row>
    <row r="679" spans="14:16">
      <c r="N679" s="542"/>
      <c r="O679" s="543"/>
      <c r="P679" s="543"/>
    </row>
    <row r="680" spans="14:16">
      <c r="N680" s="542"/>
      <c r="O680" s="543"/>
      <c r="P680" s="543"/>
    </row>
    <row r="681" spans="14:16">
      <c r="N681" s="542"/>
      <c r="O681" s="543"/>
      <c r="P681" s="543"/>
    </row>
    <row r="682" spans="14:16">
      <c r="N682" s="542"/>
      <c r="O682" s="543"/>
      <c r="P682" s="543"/>
    </row>
    <row r="683" spans="14:16">
      <c r="N683" s="542"/>
      <c r="O683" s="543"/>
      <c r="P683" s="543"/>
    </row>
    <row r="684" spans="14:16">
      <c r="N684" s="542"/>
      <c r="O684" s="543"/>
      <c r="P684" s="543"/>
    </row>
    <row r="685" spans="14:16">
      <c r="N685" s="542"/>
      <c r="O685" s="543"/>
      <c r="P685" s="543"/>
    </row>
    <row r="686" spans="14:16">
      <c r="N686" s="542"/>
      <c r="O686" s="543"/>
      <c r="P686" s="543"/>
    </row>
    <row r="687" spans="14:16">
      <c r="N687" s="542"/>
      <c r="O687" s="543"/>
      <c r="P687" s="543"/>
    </row>
    <row r="688" spans="14:16">
      <c r="N688" s="542"/>
      <c r="O688" s="543"/>
      <c r="P688" s="543"/>
    </row>
    <row r="689" spans="14:16">
      <c r="N689" s="542"/>
      <c r="O689" s="543"/>
      <c r="P689" s="543"/>
    </row>
    <row r="690" spans="14:16">
      <c r="N690" s="542"/>
      <c r="O690" s="543"/>
      <c r="P690" s="543"/>
    </row>
    <row r="691" spans="14:16">
      <c r="N691" s="542"/>
      <c r="O691" s="543"/>
      <c r="P691" s="543"/>
    </row>
    <row r="692" spans="14:16">
      <c r="N692" s="542"/>
      <c r="O692" s="543"/>
      <c r="P692" s="543"/>
    </row>
    <row r="693" spans="14:16">
      <c r="N693" s="542"/>
      <c r="O693" s="543"/>
      <c r="P693" s="543"/>
    </row>
    <row r="694" spans="14:16">
      <c r="N694" s="542"/>
      <c r="O694" s="543"/>
      <c r="P694" s="543"/>
    </row>
    <row r="695" spans="14:16">
      <c r="N695" s="542"/>
      <c r="O695" s="543"/>
      <c r="P695" s="543"/>
    </row>
    <row r="696" spans="14:16">
      <c r="N696" s="542"/>
      <c r="O696" s="543"/>
      <c r="P696" s="543"/>
    </row>
    <row r="697" spans="14:16">
      <c r="N697" s="542"/>
      <c r="O697" s="543"/>
      <c r="P697" s="543"/>
    </row>
    <row r="698" spans="14:16">
      <c r="N698" s="542"/>
      <c r="O698" s="543"/>
      <c r="P698" s="543"/>
    </row>
    <row r="699" spans="14:16">
      <c r="N699" s="542"/>
      <c r="O699" s="543"/>
      <c r="P699" s="543"/>
    </row>
    <row r="700" spans="14:16">
      <c r="N700" s="542"/>
      <c r="O700" s="543"/>
      <c r="P700" s="543"/>
    </row>
    <row r="701" spans="14:16">
      <c r="N701" s="542"/>
      <c r="O701" s="543"/>
      <c r="P701" s="543"/>
    </row>
    <row r="702" spans="14:16">
      <c r="N702" s="542"/>
      <c r="O702" s="543"/>
      <c r="P702" s="543"/>
    </row>
    <row r="703" spans="14:16">
      <c r="N703" s="542"/>
      <c r="O703" s="543"/>
      <c r="P703" s="543"/>
    </row>
    <row r="704" spans="14:16">
      <c r="N704" s="542"/>
      <c r="O704" s="543"/>
      <c r="P704" s="543"/>
    </row>
    <row r="705" spans="14:16">
      <c r="N705" s="542"/>
      <c r="O705" s="543"/>
      <c r="P705" s="543"/>
    </row>
    <row r="706" spans="14:16">
      <c r="N706" s="542"/>
      <c r="O706" s="543"/>
      <c r="P706" s="543"/>
    </row>
    <row r="707" spans="14:16">
      <c r="N707" s="542"/>
      <c r="O707" s="543"/>
      <c r="P707" s="543"/>
    </row>
    <row r="708" spans="14:16">
      <c r="N708" s="542"/>
      <c r="O708" s="543"/>
      <c r="P708" s="543"/>
    </row>
    <row r="709" spans="14:16">
      <c r="N709" s="542"/>
      <c r="O709" s="543"/>
      <c r="P709" s="543"/>
    </row>
    <row r="710" spans="14:16">
      <c r="N710" s="542"/>
      <c r="O710" s="543"/>
      <c r="P710" s="543"/>
    </row>
    <row r="711" spans="14:16">
      <c r="N711" s="542"/>
      <c r="O711" s="543"/>
      <c r="P711" s="543"/>
    </row>
    <row r="712" spans="14:16">
      <c r="N712" s="542"/>
      <c r="O712" s="543"/>
      <c r="P712" s="543"/>
    </row>
    <row r="713" spans="14:16">
      <c r="N713" s="542"/>
      <c r="O713" s="543"/>
      <c r="P713" s="543"/>
    </row>
    <row r="714" spans="14:16">
      <c r="N714" s="542"/>
      <c r="O714" s="543"/>
      <c r="P714" s="543"/>
    </row>
    <row r="715" spans="14:16">
      <c r="N715" s="542"/>
      <c r="O715" s="543"/>
      <c r="P715" s="543"/>
    </row>
    <row r="716" spans="14:16">
      <c r="N716" s="542"/>
      <c r="O716" s="543"/>
      <c r="P716" s="543"/>
    </row>
    <row r="717" spans="14:16">
      <c r="N717" s="542"/>
      <c r="O717" s="543"/>
      <c r="P717" s="543"/>
    </row>
    <row r="718" spans="14:16">
      <c r="N718" s="542"/>
      <c r="O718" s="543"/>
      <c r="P718" s="543"/>
    </row>
    <row r="719" spans="14:16">
      <c r="N719" s="542"/>
      <c r="O719" s="543"/>
      <c r="P719" s="543"/>
    </row>
    <row r="720" spans="14:16">
      <c r="N720" s="542"/>
      <c r="O720" s="543"/>
      <c r="P720" s="543"/>
    </row>
    <row r="721" spans="14:16">
      <c r="N721" s="542"/>
      <c r="O721" s="543"/>
      <c r="P721" s="543"/>
    </row>
    <row r="722" spans="14:16">
      <c r="N722" s="542"/>
      <c r="O722" s="543"/>
      <c r="P722" s="543"/>
    </row>
    <row r="723" spans="14:16">
      <c r="N723" s="542"/>
      <c r="O723" s="543"/>
      <c r="P723" s="543"/>
    </row>
    <row r="724" spans="14:16">
      <c r="N724" s="542"/>
      <c r="O724" s="543"/>
      <c r="P724" s="543"/>
    </row>
    <row r="725" spans="14:16">
      <c r="N725" s="542"/>
      <c r="O725" s="543"/>
      <c r="P725" s="543"/>
    </row>
    <row r="726" spans="14:16">
      <c r="N726" s="542"/>
      <c r="O726" s="543"/>
      <c r="P726" s="543"/>
    </row>
    <row r="727" spans="14:16">
      <c r="N727" s="542"/>
      <c r="O727" s="543"/>
      <c r="P727" s="543"/>
    </row>
    <row r="728" spans="14:16">
      <c r="N728" s="542"/>
      <c r="O728" s="543"/>
      <c r="P728" s="543"/>
    </row>
    <row r="729" spans="14:16">
      <c r="N729" s="542"/>
      <c r="O729" s="543"/>
      <c r="P729" s="543"/>
    </row>
    <row r="730" spans="14:16">
      <c r="N730" s="542"/>
      <c r="O730" s="543"/>
      <c r="P730" s="543"/>
    </row>
    <row r="731" spans="14:16">
      <c r="N731" s="542"/>
      <c r="O731" s="543"/>
      <c r="P731" s="543"/>
    </row>
    <row r="732" spans="14:16">
      <c r="N732" s="542"/>
      <c r="O732" s="543"/>
      <c r="P732" s="543"/>
    </row>
    <row r="733" spans="14:16">
      <c r="N733" s="542"/>
      <c r="O733" s="543"/>
      <c r="P733" s="543"/>
    </row>
    <row r="734" spans="14:16">
      <c r="N734" s="542"/>
      <c r="O734" s="543"/>
      <c r="P734" s="543"/>
    </row>
    <row r="735" spans="14:16">
      <c r="N735" s="542"/>
      <c r="O735" s="543"/>
      <c r="P735" s="543"/>
    </row>
    <row r="736" spans="14:16">
      <c r="N736" s="542"/>
      <c r="O736" s="543"/>
      <c r="P736" s="543"/>
    </row>
    <row r="737" spans="14:16">
      <c r="N737" s="542"/>
      <c r="O737" s="543"/>
      <c r="P737" s="543"/>
    </row>
    <row r="738" spans="14:16">
      <c r="N738" s="542"/>
      <c r="O738" s="543"/>
      <c r="P738" s="543"/>
    </row>
    <row r="739" spans="14:16">
      <c r="N739" s="542"/>
      <c r="O739" s="543"/>
      <c r="P739" s="543"/>
    </row>
    <row r="740" spans="14:16">
      <c r="N740" s="542"/>
      <c r="O740" s="543"/>
      <c r="P740" s="543"/>
    </row>
    <row r="741" spans="14:16">
      <c r="N741" s="542"/>
      <c r="O741" s="543"/>
      <c r="P741" s="543"/>
    </row>
    <row r="742" spans="14:16">
      <c r="N742" s="542"/>
      <c r="O742" s="543"/>
      <c r="P742" s="543"/>
    </row>
    <row r="743" spans="14:16">
      <c r="N743" s="542"/>
      <c r="O743" s="543"/>
      <c r="P743" s="543"/>
    </row>
    <row r="744" spans="14:16">
      <c r="N744" s="542"/>
      <c r="O744" s="543"/>
      <c r="P744" s="543"/>
    </row>
    <row r="745" spans="14:16">
      <c r="N745" s="542"/>
      <c r="O745" s="543"/>
      <c r="P745" s="543"/>
    </row>
    <row r="746" spans="14:16">
      <c r="N746" s="542"/>
      <c r="O746" s="543"/>
      <c r="P746" s="543"/>
    </row>
    <row r="747" spans="14:16">
      <c r="N747" s="542"/>
      <c r="O747" s="543"/>
      <c r="P747" s="543"/>
    </row>
    <row r="748" spans="14:16">
      <c r="N748" s="542"/>
      <c r="O748" s="543"/>
      <c r="P748" s="543"/>
    </row>
    <row r="749" spans="14:16">
      <c r="N749" s="542"/>
      <c r="O749" s="543"/>
      <c r="P749" s="543"/>
    </row>
    <row r="750" spans="14:16">
      <c r="N750" s="542"/>
      <c r="O750" s="543"/>
      <c r="P750" s="543"/>
    </row>
    <row r="751" spans="14:16">
      <c r="N751" s="542"/>
      <c r="O751" s="543"/>
      <c r="P751" s="543"/>
    </row>
    <row r="752" spans="14:16">
      <c r="N752" s="542"/>
      <c r="O752" s="543"/>
      <c r="P752" s="543"/>
    </row>
    <row r="753" spans="14:16">
      <c r="N753" s="542"/>
      <c r="O753" s="543"/>
      <c r="P753" s="543"/>
    </row>
    <row r="754" spans="14:16">
      <c r="N754" s="542"/>
      <c r="O754" s="543"/>
      <c r="P754" s="543"/>
    </row>
    <row r="755" spans="14:16">
      <c r="N755" s="542"/>
      <c r="O755" s="543"/>
      <c r="P755" s="543"/>
    </row>
    <row r="756" spans="14:16">
      <c r="N756" s="542"/>
      <c r="O756" s="543"/>
      <c r="P756" s="543"/>
    </row>
    <row r="757" spans="14:16">
      <c r="N757" s="542"/>
      <c r="O757" s="543"/>
      <c r="P757" s="543"/>
    </row>
    <row r="758" spans="14:16">
      <c r="N758" s="542"/>
      <c r="O758" s="543"/>
      <c r="P758" s="543"/>
    </row>
    <row r="759" spans="14:16">
      <c r="N759" s="542"/>
      <c r="O759" s="543"/>
      <c r="P759" s="543"/>
    </row>
    <row r="760" spans="14:16">
      <c r="N760" s="542"/>
      <c r="O760" s="543"/>
      <c r="P760" s="543"/>
    </row>
    <row r="761" spans="14:16">
      <c r="N761" s="542"/>
      <c r="O761" s="543"/>
      <c r="P761" s="543"/>
    </row>
    <row r="762" spans="14:16">
      <c r="N762" s="542"/>
      <c r="O762" s="543"/>
      <c r="P762" s="543"/>
    </row>
    <row r="763" spans="14:16">
      <c r="N763" s="542"/>
      <c r="O763" s="543"/>
      <c r="P763" s="543"/>
    </row>
    <row r="764" spans="14:16">
      <c r="N764" s="542"/>
      <c r="O764" s="543"/>
      <c r="P764" s="543"/>
    </row>
    <row r="765" spans="14:16">
      <c r="N765" s="542"/>
      <c r="O765" s="543"/>
      <c r="P765" s="543"/>
    </row>
    <row r="766" spans="14:16">
      <c r="N766" s="542"/>
      <c r="O766" s="543"/>
      <c r="P766" s="543"/>
    </row>
    <row r="767" spans="14:16">
      <c r="N767" s="542"/>
      <c r="O767" s="543"/>
      <c r="P767" s="543"/>
    </row>
    <row r="768" spans="14:16">
      <c r="N768" s="542"/>
      <c r="O768" s="543"/>
      <c r="P768" s="543"/>
    </row>
    <row r="769" spans="14:16">
      <c r="N769" s="542"/>
      <c r="O769" s="543"/>
      <c r="P769" s="543"/>
    </row>
    <row r="770" spans="14:16">
      <c r="N770" s="542"/>
      <c r="O770" s="543"/>
      <c r="P770" s="543"/>
    </row>
    <row r="771" spans="14:16">
      <c r="N771" s="542"/>
      <c r="O771" s="543"/>
      <c r="P771" s="543"/>
    </row>
    <row r="772" spans="14:16">
      <c r="N772" s="542"/>
      <c r="O772" s="543"/>
      <c r="P772" s="543"/>
    </row>
    <row r="773" spans="14:16">
      <c r="N773" s="542"/>
      <c r="O773" s="543"/>
      <c r="P773" s="543"/>
    </row>
    <row r="774" spans="14:16">
      <c r="N774" s="542"/>
      <c r="O774" s="543"/>
      <c r="P774" s="543"/>
    </row>
    <row r="775" spans="14:16">
      <c r="N775" s="542"/>
      <c r="O775" s="543"/>
      <c r="P775" s="543"/>
    </row>
    <row r="776" spans="14:16">
      <c r="N776" s="542"/>
      <c r="O776" s="543"/>
      <c r="P776" s="543"/>
    </row>
    <row r="777" spans="14:16">
      <c r="N777" s="542"/>
      <c r="O777" s="543"/>
      <c r="P777" s="543"/>
    </row>
    <row r="778" spans="14:16">
      <c r="N778" s="542"/>
      <c r="O778" s="543"/>
      <c r="P778" s="543"/>
    </row>
    <row r="779" spans="14:16">
      <c r="N779" s="542"/>
      <c r="O779" s="543"/>
      <c r="P779" s="543"/>
    </row>
    <row r="780" spans="14:16">
      <c r="N780" s="542"/>
      <c r="O780" s="543"/>
      <c r="P780" s="543"/>
    </row>
    <row r="781" spans="14:16">
      <c r="N781" s="542"/>
      <c r="O781" s="543"/>
      <c r="P781" s="543"/>
    </row>
    <row r="782" spans="14:16">
      <c r="N782" s="542"/>
      <c r="O782" s="543"/>
      <c r="P782" s="543"/>
    </row>
    <row r="783" spans="14:16">
      <c r="N783" s="542"/>
      <c r="O783" s="543"/>
      <c r="P783" s="543"/>
    </row>
    <row r="784" spans="14:16">
      <c r="N784" s="542"/>
      <c r="O784" s="543"/>
      <c r="P784" s="543"/>
    </row>
    <row r="785" spans="14:16">
      <c r="N785" s="542"/>
      <c r="O785" s="543"/>
      <c r="P785" s="543"/>
    </row>
    <row r="786" spans="14:16">
      <c r="N786" s="542"/>
      <c r="O786" s="543"/>
      <c r="P786" s="543"/>
    </row>
    <row r="787" spans="14:16">
      <c r="N787" s="542"/>
      <c r="O787" s="543"/>
      <c r="P787" s="543"/>
    </row>
    <row r="788" spans="14:16">
      <c r="N788" s="542"/>
      <c r="O788" s="543"/>
      <c r="P788" s="543"/>
    </row>
    <row r="789" spans="14:16">
      <c r="N789" s="542"/>
      <c r="O789" s="543"/>
      <c r="P789" s="543"/>
    </row>
    <row r="790" spans="14:16">
      <c r="N790" s="542"/>
      <c r="O790" s="543"/>
      <c r="P790" s="543"/>
    </row>
    <row r="791" spans="14:16">
      <c r="N791" s="542"/>
      <c r="O791" s="543"/>
      <c r="P791" s="543"/>
    </row>
    <row r="792" spans="14:16">
      <c r="N792" s="542"/>
      <c r="O792" s="543"/>
      <c r="P792" s="543"/>
    </row>
    <row r="793" spans="14:16">
      <c r="N793" s="542"/>
      <c r="O793" s="543"/>
      <c r="P793" s="543"/>
    </row>
    <row r="794" spans="14:16">
      <c r="N794" s="542"/>
      <c r="O794" s="543"/>
      <c r="P794" s="543"/>
    </row>
    <row r="795" spans="14:16">
      <c r="N795" s="542"/>
      <c r="O795" s="543"/>
      <c r="P795" s="543"/>
    </row>
    <row r="796" spans="14:16">
      <c r="N796" s="542"/>
      <c r="O796" s="543"/>
      <c r="P796" s="543"/>
    </row>
    <row r="797" spans="14:16">
      <c r="N797" s="542"/>
      <c r="O797" s="543"/>
      <c r="P797" s="543"/>
    </row>
    <row r="798" spans="14:16">
      <c r="N798" s="542"/>
      <c r="O798" s="543"/>
      <c r="P798" s="543"/>
    </row>
    <row r="799" spans="14:16">
      <c r="N799" s="542"/>
      <c r="O799" s="543"/>
      <c r="P799" s="543"/>
    </row>
    <row r="800" spans="14:16">
      <c r="N800" s="542"/>
      <c r="O800" s="543"/>
      <c r="P800" s="543"/>
    </row>
    <row r="801" spans="14:16">
      <c r="N801" s="542"/>
      <c r="O801" s="543"/>
      <c r="P801" s="543"/>
    </row>
    <row r="802" spans="14:16">
      <c r="N802" s="542"/>
      <c r="O802" s="543"/>
      <c r="P802" s="543"/>
    </row>
    <row r="803" spans="14:16">
      <c r="N803" s="542"/>
      <c r="O803" s="543"/>
      <c r="P803" s="543"/>
    </row>
    <row r="804" spans="14:16">
      <c r="N804" s="542"/>
      <c r="O804" s="543"/>
      <c r="P804" s="543"/>
    </row>
    <row r="805" spans="14:16">
      <c r="N805" s="542"/>
      <c r="O805" s="543"/>
      <c r="P805" s="543"/>
    </row>
    <row r="806" spans="14:16">
      <c r="N806" s="542"/>
      <c r="O806" s="543"/>
      <c r="P806" s="543"/>
    </row>
    <row r="807" spans="14:16">
      <c r="N807" s="542"/>
      <c r="O807" s="543"/>
      <c r="P807" s="543"/>
    </row>
    <row r="808" spans="14:16">
      <c r="N808" s="542"/>
      <c r="O808" s="543"/>
      <c r="P808" s="543"/>
    </row>
    <row r="809" spans="14:16">
      <c r="N809" s="542"/>
      <c r="O809" s="543"/>
      <c r="P809" s="543"/>
    </row>
    <row r="810" spans="14:16">
      <c r="N810" s="542"/>
      <c r="O810" s="543"/>
      <c r="P810" s="543"/>
    </row>
    <row r="811" spans="14:16">
      <c r="N811" s="542"/>
      <c r="O811" s="543"/>
      <c r="P811" s="543"/>
    </row>
    <row r="812" spans="14:16">
      <c r="N812" s="542"/>
      <c r="O812" s="543"/>
      <c r="P812" s="543"/>
    </row>
    <row r="813" spans="14:16">
      <c r="N813" s="542"/>
      <c r="O813" s="543"/>
      <c r="P813" s="543"/>
    </row>
    <row r="814" spans="14:16">
      <c r="N814" s="542"/>
      <c r="O814" s="543"/>
      <c r="P814" s="543"/>
    </row>
    <row r="815" spans="14:16">
      <c r="N815" s="542"/>
      <c r="O815" s="543"/>
      <c r="P815" s="543"/>
    </row>
  </sheetData>
  <pageMargins left="0.7" right="0.7" top="0.75" bottom="0.75" header="0.3" footer="0.3"/>
  <pageSetup scale="49" orientation="portrait" r:id="rId1"/>
  <rowBreaks count="5" manualBreakCount="5">
    <brk id="67" max="16383" man="1"/>
    <brk id="162" max="16383" man="1"/>
    <brk id="273" max="16383" man="1"/>
    <brk id="345" max="16383" man="1"/>
    <brk id="419" max="16383" man="1"/>
  </rowBreaks>
  <colBreaks count="1" manualBreakCount="1">
    <brk id="6" max="56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J67"/>
  <sheetViews>
    <sheetView workbookViewId="0">
      <selection activeCell="K1" sqref="K1:K1048576"/>
    </sheetView>
  </sheetViews>
  <sheetFormatPr defaultColWidth="8.85546875" defaultRowHeight="12.75"/>
  <cols>
    <col min="1" max="1" width="53.28515625" style="455" customWidth="1"/>
    <col min="2" max="2" width="13.85546875" style="455" bestFit="1" customWidth="1"/>
    <col min="3" max="3" width="10.28515625" style="455" customWidth="1"/>
    <col min="4" max="4" width="21.42578125" style="455" customWidth="1"/>
    <col min="5" max="7" width="21.42578125" style="455" hidden="1" customWidth="1"/>
    <col min="8" max="8" width="16.140625" style="529" customWidth="1"/>
    <col min="9" max="9" width="20.42578125" style="455" customWidth="1"/>
    <col min="10" max="10" width="23.5703125" style="455" customWidth="1"/>
    <col min="11" max="16384" width="8.85546875" style="455"/>
  </cols>
  <sheetData>
    <row r="1" spans="1:10">
      <c r="A1" s="528" t="s">
        <v>2480</v>
      </c>
    </row>
    <row r="2" spans="1:10" ht="15.75">
      <c r="A2" s="530" t="s">
        <v>2481</v>
      </c>
    </row>
    <row r="3" spans="1:10">
      <c r="A3" s="531"/>
    </row>
    <row r="4" spans="1:10" ht="22.5">
      <c r="A4" s="532" t="s">
        <v>472</v>
      </c>
      <c r="B4" s="532" t="s">
        <v>342</v>
      </c>
      <c r="C4" s="533" t="s">
        <v>473</v>
      </c>
      <c r="D4" s="669" t="s">
        <v>343</v>
      </c>
      <c r="E4" s="669"/>
      <c r="F4" s="669"/>
      <c r="G4" s="669"/>
      <c r="H4" s="194" t="s">
        <v>1115</v>
      </c>
      <c r="I4" s="534" t="s">
        <v>1992</v>
      </c>
      <c r="J4" s="194" t="s">
        <v>1115</v>
      </c>
    </row>
    <row r="5" spans="1:10" ht="13.15" customHeight="1">
      <c r="A5" s="440" t="s">
        <v>1118</v>
      </c>
      <c r="B5" s="441" t="s">
        <v>1119</v>
      </c>
      <c r="C5" s="441"/>
      <c r="D5" s="440" t="s">
        <v>1120</v>
      </c>
      <c r="E5" s="442">
        <v>69</v>
      </c>
      <c r="F5" s="443">
        <f>E5*0.93</f>
        <v>64.17</v>
      </c>
      <c r="G5"/>
      <c r="H5" s="442">
        <v>69</v>
      </c>
      <c r="I5" s="670" t="s">
        <v>2482</v>
      </c>
      <c r="J5" s="480" t="s">
        <v>177</v>
      </c>
    </row>
    <row r="6" spans="1:10">
      <c r="A6" s="532"/>
      <c r="B6" s="532"/>
      <c r="C6" s="533"/>
      <c r="D6" s="532"/>
      <c r="E6" s="532"/>
      <c r="F6" s="532"/>
      <c r="G6" s="532"/>
      <c r="H6" s="280" t="s">
        <v>186</v>
      </c>
      <c r="I6" s="671"/>
      <c r="J6" s="280" t="s">
        <v>186</v>
      </c>
    </row>
    <row r="7" spans="1:10" customFormat="1" ht="20.25">
      <c r="A7" s="580" t="s">
        <v>308</v>
      </c>
      <c r="B7" s="606"/>
      <c r="C7" s="6"/>
      <c r="D7" s="1"/>
      <c r="E7" s="1"/>
      <c r="F7" s="1"/>
      <c r="G7" s="1"/>
      <c r="H7" s="7"/>
      <c r="I7" s="607"/>
      <c r="J7" s="607"/>
    </row>
    <row r="8" spans="1:10" customFormat="1">
      <c r="A8" s="262" t="s">
        <v>2908</v>
      </c>
      <c r="B8" s="345" t="s">
        <v>345</v>
      </c>
      <c r="C8" s="345" t="s">
        <v>168</v>
      </c>
      <c r="D8" s="262" t="s">
        <v>3007</v>
      </c>
      <c r="E8" s="262"/>
      <c r="F8" s="262"/>
      <c r="G8" s="262"/>
      <c r="H8" s="608">
        <v>399</v>
      </c>
      <c r="I8" s="609" t="s">
        <v>2483</v>
      </c>
      <c r="J8" s="347">
        <f>ROUND(H8*0.3, 0)</f>
        <v>120</v>
      </c>
    </row>
    <row r="9" spans="1:10" customFormat="1">
      <c r="A9" s="281" t="s">
        <v>2882</v>
      </c>
      <c r="B9" s="610" t="s">
        <v>345</v>
      </c>
      <c r="C9" s="610" t="s">
        <v>168</v>
      </c>
      <c r="D9" s="281" t="s">
        <v>3008</v>
      </c>
      <c r="E9" s="262"/>
      <c r="F9" s="262"/>
      <c r="G9" s="262"/>
      <c r="H9" s="608">
        <v>299</v>
      </c>
      <c r="I9" s="609" t="s">
        <v>2484</v>
      </c>
      <c r="J9" s="347">
        <f>ROUND(H9*0.3, 0)</f>
        <v>90</v>
      </c>
    </row>
    <row r="10" spans="1:10" customFormat="1">
      <c r="A10" s="281" t="s">
        <v>2852</v>
      </c>
      <c r="B10" s="610" t="s">
        <v>345</v>
      </c>
      <c r="C10" s="610" t="s">
        <v>168</v>
      </c>
      <c r="D10" s="281" t="s">
        <v>3009</v>
      </c>
      <c r="E10" s="262"/>
      <c r="F10" s="262"/>
      <c r="G10" s="262"/>
      <c r="H10" s="608">
        <v>99</v>
      </c>
      <c r="I10" s="609" t="s">
        <v>2485</v>
      </c>
      <c r="J10" s="347">
        <f>ROUND(H10*0.3, 0)</f>
        <v>30</v>
      </c>
    </row>
    <row r="11" spans="1:10" s="94" customFormat="1">
      <c r="A11" s="281" t="s">
        <v>2800</v>
      </c>
      <c r="B11" s="610" t="s">
        <v>345</v>
      </c>
      <c r="C11" s="610" t="s">
        <v>168</v>
      </c>
      <c r="D11" s="281" t="s">
        <v>3010</v>
      </c>
      <c r="E11" s="262"/>
      <c r="F11" s="262"/>
      <c r="G11" s="262"/>
      <c r="H11" s="608">
        <v>399</v>
      </c>
      <c r="I11" s="609" t="s">
        <v>2486</v>
      </c>
      <c r="J11" s="347">
        <f>ROUND(H11*0.3, 0)</f>
        <v>120</v>
      </c>
    </row>
    <row r="12" spans="1:10" s="94" customFormat="1">
      <c r="A12" s="281" t="s">
        <v>2774</v>
      </c>
      <c r="B12" s="610" t="s">
        <v>345</v>
      </c>
      <c r="C12" s="610" t="s">
        <v>168</v>
      </c>
      <c r="D12" s="281" t="s">
        <v>3011</v>
      </c>
      <c r="E12" s="262"/>
      <c r="F12" s="262"/>
      <c r="G12" s="262"/>
      <c r="H12" s="608">
        <v>299</v>
      </c>
      <c r="I12" s="609" t="s">
        <v>2487</v>
      </c>
      <c r="J12" s="347">
        <f>ROUND(H12*0.3, 0)</f>
        <v>90</v>
      </c>
    </row>
    <row r="13" spans="1:10" s="94" customFormat="1">
      <c r="A13" s="281" t="s">
        <v>2744</v>
      </c>
      <c r="B13" s="610" t="s">
        <v>345</v>
      </c>
      <c r="C13" s="610" t="s">
        <v>168</v>
      </c>
      <c r="D13" s="281" t="s">
        <v>3012</v>
      </c>
      <c r="E13" s="262"/>
      <c r="F13" s="262"/>
      <c r="G13" s="262"/>
      <c r="H13" s="608">
        <v>99</v>
      </c>
      <c r="I13" s="609" t="s">
        <v>2488</v>
      </c>
      <c r="J13" s="347">
        <f>ROUND(H13*0.3, 0)</f>
        <v>30</v>
      </c>
    </row>
    <row r="14" spans="1:10" s="94" customFormat="1">
      <c r="A14" s="281" t="s">
        <v>2696</v>
      </c>
      <c r="B14" s="610" t="s">
        <v>345</v>
      </c>
      <c r="C14" s="610" t="s">
        <v>168</v>
      </c>
      <c r="D14" s="281" t="s">
        <v>3013</v>
      </c>
      <c r="E14" s="262"/>
      <c r="F14" s="262"/>
      <c r="G14" s="262"/>
      <c r="H14" s="611">
        <v>399</v>
      </c>
      <c r="I14" s="609" t="s">
        <v>2489</v>
      </c>
      <c r="J14" s="347">
        <f>ROUND(H14*0.3, 0)</f>
        <v>120</v>
      </c>
    </row>
    <row r="15" spans="1:10" s="94" customFormat="1">
      <c r="A15" s="281" t="s">
        <v>2670</v>
      </c>
      <c r="B15" s="610" t="s">
        <v>345</v>
      </c>
      <c r="C15" s="610" t="s">
        <v>168</v>
      </c>
      <c r="D15" s="281" t="s">
        <v>3014</v>
      </c>
      <c r="E15" s="262"/>
      <c r="F15" s="262"/>
      <c r="G15" s="262"/>
      <c r="H15" s="608">
        <v>299</v>
      </c>
      <c r="I15" s="609" t="s">
        <v>2490</v>
      </c>
      <c r="J15" s="347">
        <f>ROUND(H15*0.3, 0)</f>
        <v>90</v>
      </c>
    </row>
    <row r="16" spans="1:10" s="94" customFormat="1">
      <c r="A16" s="281" t="s">
        <v>2644</v>
      </c>
      <c r="B16" s="610" t="s">
        <v>345</v>
      </c>
      <c r="C16" s="610" t="s">
        <v>168</v>
      </c>
      <c r="D16" s="281" t="s">
        <v>3015</v>
      </c>
      <c r="E16" s="262"/>
      <c r="F16" s="262"/>
      <c r="G16" s="262"/>
      <c r="H16" s="608">
        <v>99</v>
      </c>
      <c r="I16" s="609" t="s">
        <v>2491</v>
      </c>
      <c r="J16" s="347">
        <f>ROUND(H16*0.3, 0)</f>
        <v>30</v>
      </c>
    </row>
    <row r="17" spans="1:10" s="94" customFormat="1">
      <c r="A17" s="281"/>
      <c r="B17" s="610"/>
      <c r="C17" s="610"/>
      <c r="D17" s="281"/>
      <c r="E17" s="281"/>
      <c r="F17" s="281"/>
      <c r="G17" s="281"/>
      <c r="H17" s="612"/>
      <c r="I17" s="614"/>
      <c r="J17" s="615"/>
    </row>
    <row r="18" spans="1:10" s="94" customFormat="1">
      <c r="A18" s="262" t="s">
        <v>3016</v>
      </c>
      <c r="B18" s="345" t="s">
        <v>345</v>
      </c>
      <c r="C18" s="345" t="s">
        <v>168</v>
      </c>
      <c r="D18" s="262" t="s">
        <v>3017</v>
      </c>
      <c r="E18" s="262"/>
      <c r="F18" s="262"/>
      <c r="G18" s="262"/>
      <c r="H18" s="353">
        <v>69</v>
      </c>
      <c r="J18"/>
    </row>
    <row r="19" spans="1:10" s="94" customFormat="1">
      <c r="A19" s="262" t="s">
        <v>197</v>
      </c>
      <c r="B19" s="345" t="s">
        <v>345</v>
      </c>
      <c r="C19" s="345" t="s">
        <v>168</v>
      </c>
      <c r="D19" s="262" t="s">
        <v>198</v>
      </c>
      <c r="E19" s="262" t="s">
        <v>354</v>
      </c>
      <c r="F19" s="262" t="s">
        <v>354</v>
      </c>
      <c r="G19" s="262"/>
      <c r="H19" s="608">
        <v>299</v>
      </c>
      <c r="J19"/>
    </row>
    <row r="20" spans="1:10" s="94" customFormat="1" ht="12.75" customHeight="1">
      <c r="A20" s="262" t="s">
        <v>216</v>
      </c>
      <c r="B20" s="345" t="s">
        <v>345</v>
      </c>
      <c r="C20" s="345" t="s">
        <v>168</v>
      </c>
      <c r="D20" s="262" t="s">
        <v>225</v>
      </c>
      <c r="E20" s="262"/>
      <c r="F20" s="262"/>
      <c r="G20" s="262"/>
      <c r="H20" s="608">
        <v>299</v>
      </c>
      <c r="J20"/>
    </row>
    <row r="21" spans="1:10" s="94" customFormat="1">
      <c r="A21" s="262" t="s">
        <v>215</v>
      </c>
      <c r="B21" s="345" t="s">
        <v>345</v>
      </c>
      <c r="C21" s="345" t="s">
        <v>168</v>
      </c>
      <c r="D21" s="262" t="s">
        <v>224</v>
      </c>
      <c r="E21" s="262"/>
      <c r="F21" s="262"/>
      <c r="G21" s="262"/>
      <c r="H21" s="608">
        <v>99</v>
      </c>
      <c r="J21"/>
    </row>
    <row r="22" spans="1:10" s="94" customFormat="1">
      <c r="A22" s="616" t="s">
        <v>661</v>
      </c>
      <c r="B22" s="617" t="s">
        <v>345</v>
      </c>
      <c r="C22" s="617" t="s">
        <v>168</v>
      </c>
      <c r="D22" s="618" t="s">
        <v>634</v>
      </c>
      <c r="E22" s="262"/>
      <c r="F22" s="262"/>
      <c r="G22" s="262"/>
      <c r="H22" s="608">
        <v>99</v>
      </c>
      <c r="J22"/>
    </row>
    <row r="23" spans="1:10" s="94" customFormat="1">
      <c r="A23" s="281" t="s">
        <v>861</v>
      </c>
      <c r="B23" s="610" t="s">
        <v>345</v>
      </c>
      <c r="C23" s="610" t="s">
        <v>168</v>
      </c>
      <c r="D23" s="283" t="s">
        <v>782</v>
      </c>
      <c r="E23" s="262"/>
      <c r="F23" s="262"/>
      <c r="G23" s="262"/>
      <c r="H23" s="608">
        <v>99</v>
      </c>
      <c r="J23"/>
    </row>
    <row r="24" spans="1:10" s="94" customFormat="1">
      <c r="A24" s="125" t="s">
        <v>3018</v>
      </c>
      <c r="B24" s="619"/>
      <c r="C24" s="620"/>
      <c r="D24" s="170"/>
      <c r="E24" s="579"/>
      <c r="F24" s="579"/>
      <c r="G24" s="579"/>
      <c r="H24" s="613"/>
      <c r="J24"/>
    </row>
    <row r="25" spans="1:10" s="94" customFormat="1">
      <c r="A25" s="579"/>
      <c r="B25" s="619"/>
      <c r="C25" s="620"/>
      <c r="D25" s="170"/>
      <c r="E25" s="579"/>
      <c r="F25" s="579"/>
      <c r="G25" s="579"/>
      <c r="H25" s="613"/>
      <c r="J25"/>
    </row>
    <row r="26" spans="1:10" customFormat="1">
      <c r="A26" s="621"/>
      <c r="B26" s="621"/>
      <c r="C26" s="621"/>
      <c r="D26" s="615"/>
      <c r="E26" s="615"/>
      <c r="F26" s="615"/>
      <c r="G26" s="615"/>
      <c r="H26" s="622"/>
    </row>
    <row r="27" spans="1:10" s="9" customFormat="1" ht="20.25">
      <c r="A27" s="623" t="s">
        <v>386</v>
      </c>
      <c r="B27" s="624"/>
      <c r="C27" s="625"/>
      <c r="D27" s="626"/>
      <c r="E27" s="626"/>
      <c r="F27" s="626"/>
      <c r="G27" s="626"/>
      <c r="H27" s="627"/>
      <c r="I27" s="628"/>
      <c r="J27" s="607"/>
    </row>
    <row r="28" spans="1:10" s="9" customFormat="1" ht="12" customHeight="1">
      <c r="A28" s="281" t="s">
        <v>2908</v>
      </c>
      <c r="B28" s="629" t="s">
        <v>346</v>
      </c>
      <c r="C28" s="629" t="s">
        <v>753</v>
      </c>
      <c r="D28" s="270" t="s">
        <v>3019</v>
      </c>
      <c r="E28" s="271"/>
      <c r="F28" s="271"/>
      <c r="G28" s="271"/>
      <c r="H28" s="353">
        <v>399</v>
      </c>
      <c r="I28" s="630" t="s">
        <v>2492</v>
      </c>
      <c r="J28" s="631">
        <f>ROUND(H28*0.3, 0)</f>
        <v>120</v>
      </c>
    </row>
    <row r="29" spans="1:10" s="9" customFormat="1">
      <c r="A29" s="281" t="s">
        <v>2882</v>
      </c>
      <c r="B29" s="629" t="s">
        <v>346</v>
      </c>
      <c r="C29" s="629" t="s">
        <v>753</v>
      </c>
      <c r="D29" s="270" t="s">
        <v>3020</v>
      </c>
      <c r="E29" s="271"/>
      <c r="F29" s="271"/>
      <c r="G29" s="271"/>
      <c r="H29" s="632">
        <v>299</v>
      </c>
      <c r="I29" s="630" t="s">
        <v>2493</v>
      </c>
      <c r="J29" s="631">
        <f>ROUND(H29*0.3, 0)</f>
        <v>90</v>
      </c>
    </row>
    <row r="30" spans="1:10" s="9" customFormat="1">
      <c r="A30" s="281" t="s">
        <v>3021</v>
      </c>
      <c r="B30" s="629" t="s">
        <v>346</v>
      </c>
      <c r="C30" s="629" t="s">
        <v>753</v>
      </c>
      <c r="D30" s="270" t="s">
        <v>3022</v>
      </c>
      <c r="E30" s="271"/>
      <c r="F30" s="271"/>
      <c r="G30" s="271"/>
      <c r="H30" s="632">
        <v>99</v>
      </c>
      <c r="I30" s="630" t="s">
        <v>2494</v>
      </c>
      <c r="J30" s="347">
        <f>ROUND(H30*0.3, 0)</f>
        <v>30</v>
      </c>
    </row>
    <row r="31" spans="1:10" s="9" customFormat="1">
      <c r="A31" s="281" t="s">
        <v>2800</v>
      </c>
      <c r="B31" s="629" t="s">
        <v>346</v>
      </c>
      <c r="C31" s="629" t="s">
        <v>753</v>
      </c>
      <c r="D31" s="270" t="s">
        <v>3023</v>
      </c>
      <c r="E31" s="271"/>
      <c r="F31" s="271"/>
      <c r="G31" s="271"/>
      <c r="H31" s="353">
        <v>399</v>
      </c>
      <c r="I31" s="630" t="s">
        <v>2495</v>
      </c>
      <c r="J31" s="631">
        <f>ROUND(H31*0.3, 0)</f>
        <v>120</v>
      </c>
    </row>
    <row r="32" spans="1:10" s="9" customFormat="1">
      <c r="A32" s="281" t="s">
        <v>2774</v>
      </c>
      <c r="B32" s="629" t="s">
        <v>346</v>
      </c>
      <c r="C32" s="629" t="s">
        <v>753</v>
      </c>
      <c r="D32" s="270" t="s">
        <v>3024</v>
      </c>
      <c r="E32" s="271"/>
      <c r="F32" s="271"/>
      <c r="G32" s="271"/>
      <c r="H32" s="353">
        <v>299</v>
      </c>
      <c r="I32" s="630" t="s">
        <v>2496</v>
      </c>
      <c r="J32" s="347">
        <f>ROUND(H32*0.3, 0)</f>
        <v>90</v>
      </c>
    </row>
    <row r="33" spans="1:10" s="9" customFormat="1">
      <c r="A33" s="281" t="s">
        <v>3025</v>
      </c>
      <c r="B33" s="629" t="s">
        <v>346</v>
      </c>
      <c r="C33" s="629" t="s">
        <v>753</v>
      </c>
      <c r="D33" s="270" t="s">
        <v>3026</v>
      </c>
      <c r="E33" s="271"/>
      <c r="F33" s="271"/>
      <c r="G33" s="271"/>
      <c r="H33" s="353">
        <v>99</v>
      </c>
      <c r="I33" s="630" t="s">
        <v>2497</v>
      </c>
      <c r="J33" s="347">
        <f>ROUND(H33*0.3, 0)</f>
        <v>30</v>
      </c>
    </row>
    <row r="34" spans="1:10" s="9" customFormat="1">
      <c r="A34" s="281" t="s">
        <v>2696</v>
      </c>
      <c r="B34" s="629" t="s">
        <v>346</v>
      </c>
      <c r="C34" s="629" t="s">
        <v>753</v>
      </c>
      <c r="D34" s="283" t="s">
        <v>3027</v>
      </c>
      <c r="E34" s="633"/>
      <c r="F34" s="633"/>
      <c r="G34" s="633"/>
      <c r="H34" s="632">
        <v>399</v>
      </c>
      <c r="I34" s="630" t="s">
        <v>2498</v>
      </c>
      <c r="J34" s="631">
        <f>ROUND(H34*0.3, 0)</f>
        <v>120</v>
      </c>
    </row>
    <row r="35" spans="1:10" s="9" customFormat="1">
      <c r="A35" s="281" t="s">
        <v>2670</v>
      </c>
      <c r="B35" s="629" t="s">
        <v>346</v>
      </c>
      <c r="C35" s="629" t="s">
        <v>753</v>
      </c>
      <c r="D35" s="283" t="s">
        <v>3028</v>
      </c>
      <c r="E35" s="633"/>
      <c r="F35" s="633"/>
      <c r="G35" s="633"/>
      <c r="H35" s="632">
        <v>299</v>
      </c>
      <c r="I35" s="634" t="s">
        <v>2499</v>
      </c>
      <c r="J35" s="631">
        <f>ROUND(H35*0.3, 0)</f>
        <v>90</v>
      </c>
    </row>
    <row r="36" spans="1:10" s="9" customFormat="1">
      <c r="A36" s="281" t="s">
        <v>2644</v>
      </c>
      <c r="B36" s="629" t="s">
        <v>346</v>
      </c>
      <c r="C36" s="629" t="s">
        <v>753</v>
      </c>
      <c r="D36" s="184" t="s">
        <v>3029</v>
      </c>
      <c r="E36" s="633"/>
      <c r="F36" s="633"/>
      <c r="G36" s="633"/>
      <c r="H36" s="353">
        <v>99</v>
      </c>
      <c r="I36" s="630" t="s">
        <v>2500</v>
      </c>
      <c r="J36" s="631">
        <f>ROUND(H36*0.3, 0)</f>
        <v>30</v>
      </c>
    </row>
    <row r="37" spans="1:10" s="9" customFormat="1">
      <c r="A37" s="281" t="s">
        <v>2908</v>
      </c>
      <c r="B37" s="629" t="s">
        <v>316</v>
      </c>
      <c r="C37" s="629" t="s">
        <v>753</v>
      </c>
      <c r="D37" s="635" t="s">
        <v>3030</v>
      </c>
      <c r="E37" s="633"/>
      <c r="F37" s="633"/>
      <c r="G37" s="633"/>
      <c r="H37" s="632">
        <v>399</v>
      </c>
      <c r="I37" s="535" t="s">
        <v>2501</v>
      </c>
      <c r="J37" s="347">
        <f>ROUND(H37*0.3, 0)</f>
        <v>120</v>
      </c>
    </row>
    <row r="38" spans="1:10" s="9" customFormat="1">
      <c r="A38" s="281" t="s">
        <v>2882</v>
      </c>
      <c r="B38" s="629" t="s">
        <v>316</v>
      </c>
      <c r="C38" s="629" t="s">
        <v>753</v>
      </c>
      <c r="D38" s="635" t="s">
        <v>3031</v>
      </c>
      <c r="E38" s="633"/>
      <c r="F38" s="633"/>
      <c r="G38" s="633"/>
      <c r="H38" s="632">
        <v>299</v>
      </c>
      <c r="I38" s="535" t="s">
        <v>2502</v>
      </c>
      <c r="J38">
        <f>ROUND(H38*0.3, 0)</f>
        <v>90</v>
      </c>
    </row>
    <row r="39" spans="1:10" s="9" customFormat="1">
      <c r="A39" s="281" t="s">
        <v>3021</v>
      </c>
      <c r="B39" s="629" t="s">
        <v>316</v>
      </c>
      <c r="C39" s="629" t="s">
        <v>753</v>
      </c>
      <c r="D39" s="635" t="s">
        <v>3032</v>
      </c>
      <c r="E39" s="633"/>
      <c r="F39" s="633"/>
      <c r="G39" s="633"/>
      <c r="H39" s="353">
        <v>99</v>
      </c>
      <c r="I39" s="535" t="s">
        <v>2503</v>
      </c>
      <c r="J39" s="347">
        <f>ROUND(H39*0.3, 0)</f>
        <v>30</v>
      </c>
    </row>
    <row r="40" spans="1:10" s="9" customFormat="1">
      <c r="A40" s="281" t="s">
        <v>2800</v>
      </c>
      <c r="B40" s="629" t="s">
        <v>316</v>
      </c>
      <c r="C40" s="629" t="s">
        <v>753</v>
      </c>
      <c r="D40" s="635" t="s">
        <v>3033</v>
      </c>
      <c r="E40" s="633"/>
      <c r="F40" s="633"/>
      <c r="G40" s="633"/>
      <c r="H40" s="632">
        <v>399</v>
      </c>
      <c r="I40" s="535" t="s">
        <v>2504</v>
      </c>
      <c r="J40" s="347">
        <f>ROUND(H40*0.3, 0)</f>
        <v>120</v>
      </c>
    </row>
    <row r="41" spans="1:10" s="9" customFormat="1">
      <c r="A41" s="281" t="s">
        <v>2774</v>
      </c>
      <c r="B41" s="629" t="s">
        <v>316</v>
      </c>
      <c r="C41" s="629" t="s">
        <v>753</v>
      </c>
      <c r="D41" s="635" t="s">
        <v>3034</v>
      </c>
      <c r="E41" s="633"/>
      <c r="F41" s="633"/>
      <c r="G41" s="633"/>
      <c r="H41" s="632">
        <v>299</v>
      </c>
      <c r="I41" s="535" t="s">
        <v>2505</v>
      </c>
      <c r="J41" s="347">
        <f>ROUND(H41*0.3, 0)</f>
        <v>90</v>
      </c>
    </row>
    <row r="42" spans="1:10" s="9" customFormat="1">
      <c r="A42" s="281" t="s">
        <v>3025</v>
      </c>
      <c r="B42" s="629" t="s">
        <v>316</v>
      </c>
      <c r="C42" s="629" t="s">
        <v>753</v>
      </c>
      <c r="D42" s="635" t="s">
        <v>3035</v>
      </c>
      <c r="E42" s="633"/>
      <c r="F42" s="633"/>
      <c r="G42" s="633"/>
      <c r="H42" s="353">
        <v>99</v>
      </c>
      <c r="I42" s="535" t="s">
        <v>2506</v>
      </c>
      <c r="J42" s="347">
        <f>ROUND(H42*0.3, 0)</f>
        <v>30</v>
      </c>
    </row>
    <row r="43" spans="1:10" s="9" customFormat="1">
      <c r="A43" s="281" t="s">
        <v>2696</v>
      </c>
      <c r="B43" s="629" t="s">
        <v>316</v>
      </c>
      <c r="C43" s="629" t="s">
        <v>753</v>
      </c>
      <c r="D43" s="635" t="s">
        <v>3036</v>
      </c>
      <c r="E43" s="633"/>
      <c r="F43" s="633"/>
      <c r="G43" s="633"/>
      <c r="H43" s="632">
        <v>399</v>
      </c>
      <c r="I43" s="535" t="s">
        <v>2507</v>
      </c>
      <c r="J43" s="347">
        <f>ROUND(H43*0.3, 0)</f>
        <v>120</v>
      </c>
    </row>
    <row r="44" spans="1:10" s="9" customFormat="1">
      <c r="A44" s="281" t="s">
        <v>2670</v>
      </c>
      <c r="B44" s="629" t="s">
        <v>316</v>
      </c>
      <c r="C44" s="629" t="s">
        <v>753</v>
      </c>
      <c r="D44" s="635" t="s">
        <v>3037</v>
      </c>
      <c r="E44" s="633"/>
      <c r="F44" s="633"/>
      <c r="G44" s="633"/>
      <c r="H44" s="632">
        <v>299</v>
      </c>
      <c r="I44" s="535" t="s">
        <v>2508</v>
      </c>
      <c r="J44" s="347">
        <f>ROUND(H44*0.3, 0)</f>
        <v>90</v>
      </c>
    </row>
    <row r="45" spans="1:10" s="9" customFormat="1">
      <c r="A45" s="281" t="s">
        <v>2644</v>
      </c>
      <c r="B45" s="629" t="s">
        <v>316</v>
      </c>
      <c r="C45" s="629" t="s">
        <v>753</v>
      </c>
      <c r="D45" s="635" t="s">
        <v>3038</v>
      </c>
      <c r="E45" s="633"/>
      <c r="F45" s="633"/>
      <c r="G45" s="633"/>
      <c r="H45" s="353">
        <v>99</v>
      </c>
      <c r="I45" s="535" t="s">
        <v>2509</v>
      </c>
      <c r="J45" s="347">
        <f>ROUND(H45*0.3, 0)</f>
        <v>30</v>
      </c>
    </row>
    <row r="46" spans="1:10" s="639" customFormat="1">
      <c r="A46" s="281"/>
      <c r="B46" s="629"/>
      <c r="C46" s="629"/>
      <c r="D46" s="635"/>
      <c r="E46" s="283"/>
      <c r="F46" s="283"/>
      <c r="G46" s="283"/>
      <c r="H46" s="636"/>
      <c r="I46" s="638"/>
      <c r="J46" s="615"/>
    </row>
    <row r="47" spans="1:10" s="9" customFormat="1">
      <c r="A47" s="262" t="s">
        <v>197</v>
      </c>
      <c r="B47" s="640" t="s">
        <v>346</v>
      </c>
      <c r="C47" s="640" t="s">
        <v>194</v>
      </c>
      <c r="D47" s="271" t="s">
        <v>200</v>
      </c>
      <c r="E47" s="271" t="s">
        <v>200</v>
      </c>
      <c r="F47" s="271" t="s">
        <v>200</v>
      </c>
      <c r="G47" s="271"/>
      <c r="H47" s="353">
        <v>299</v>
      </c>
      <c r="J47"/>
    </row>
    <row r="48" spans="1:10" s="9" customFormat="1">
      <c r="A48" s="262" t="s">
        <v>217</v>
      </c>
      <c r="B48" s="640" t="s">
        <v>346</v>
      </c>
      <c r="C48" s="640" t="s">
        <v>194</v>
      </c>
      <c r="D48" s="271" t="s">
        <v>202</v>
      </c>
      <c r="E48" s="271" t="s">
        <v>202</v>
      </c>
      <c r="F48" s="271" t="s">
        <v>202</v>
      </c>
      <c r="G48" s="271"/>
      <c r="H48" s="353">
        <v>299</v>
      </c>
      <c r="J48"/>
    </row>
    <row r="49" spans="1:10" s="9" customFormat="1">
      <c r="A49" s="262" t="s">
        <v>218</v>
      </c>
      <c r="B49" s="640" t="s">
        <v>346</v>
      </c>
      <c r="C49" s="640" t="s">
        <v>194</v>
      </c>
      <c r="D49" s="271" t="s">
        <v>201</v>
      </c>
      <c r="E49" s="271" t="s">
        <v>201</v>
      </c>
      <c r="F49" s="271" t="s">
        <v>201</v>
      </c>
      <c r="G49" s="271"/>
      <c r="H49" s="632">
        <v>99</v>
      </c>
      <c r="J49"/>
    </row>
    <row r="50" spans="1:10" s="9" customFormat="1">
      <c r="A50" s="616" t="s">
        <v>614</v>
      </c>
      <c r="B50" s="641" t="s">
        <v>346</v>
      </c>
      <c r="C50" s="641" t="s">
        <v>531</v>
      </c>
      <c r="D50" s="618" t="s">
        <v>615</v>
      </c>
      <c r="E50" s="633" t="s">
        <v>356</v>
      </c>
      <c r="F50" s="633" t="s">
        <v>356</v>
      </c>
      <c r="G50" s="633"/>
      <c r="H50" s="632">
        <v>99</v>
      </c>
      <c r="J50"/>
    </row>
    <row r="51" spans="1:10" s="9" customFormat="1">
      <c r="A51" s="125" t="s">
        <v>3018</v>
      </c>
      <c r="B51" s="619"/>
      <c r="C51" s="619"/>
      <c r="D51" s="170"/>
      <c r="E51" s="170"/>
      <c r="F51" s="170"/>
      <c r="G51" s="170"/>
      <c r="H51" s="637"/>
      <c r="J51"/>
    </row>
    <row r="52" spans="1:10" customFormat="1">
      <c r="H52" s="642"/>
    </row>
    <row r="53" spans="1:10" customFormat="1" ht="20.25">
      <c r="A53" s="623" t="s">
        <v>519</v>
      </c>
      <c r="B53" s="623"/>
      <c r="H53" s="642"/>
    </row>
    <row r="54" spans="1:10" customFormat="1">
      <c r="A54" s="643" t="s">
        <v>497</v>
      </c>
      <c r="B54" s="644"/>
      <c r="C54" s="644"/>
      <c r="D54" s="644"/>
      <c r="E54" s="645"/>
      <c r="H54" s="642"/>
    </row>
    <row r="55" spans="1:10" customFormat="1">
      <c r="A55" s="646" t="s">
        <v>1113</v>
      </c>
      <c r="B55" s="155"/>
      <c r="C55" s="647"/>
      <c r="D55" s="647"/>
      <c r="E55" s="647"/>
      <c r="H55" s="642"/>
    </row>
    <row r="56" spans="1:10" customFormat="1">
      <c r="A56" s="648" t="s">
        <v>474</v>
      </c>
      <c r="B56" s="649"/>
      <c r="C56" s="347"/>
      <c r="D56" s="648" t="s">
        <v>234</v>
      </c>
      <c r="E56" s="647"/>
      <c r="H56" s="642"/>
    </row>
    <row r="57" spans="1:10" customFormat="1">
      <c r="A57" s="650" t="s">
        <v>498</v>
      </c>
      <c r="B57" s="640" t="s">
        <v>346</v>
      </c>
      <c r="C57" s="640" t="s">
        <v>520</v>
      </c>
      <c r="D57" s="651" t="s">
        <v>499</v>
      </c>
      <c r="E57" s="647"/>
      <c r="H57" s="642"/>
    </row>
    <row r="58" spans="1:10" customFormat="1">
      <c r="A58" s="652" t="s">
        <v>500</v>
      </c>
      <c r="B58" s="640" t="s">
        <v>346</v>
      </c>
      <c r="C58" s="640" t="s">
        <v>520</v>
      </c>
      <c r="D58" s="653" t="s">
        <v>501</v>
      </c>
      <c r="E58" s="647"/>
      <c r="H58" s="642"/>
    </row>
    <row r="59" spans="1:10" customFormat="1" ht="15">
      <c r="A59" s="652" t="s">
        <v>502</v>
      </c>
      <c r="B59" s="640" t="s">
        <v>346</v>
      </c>
      <c r="C59" s="640" t="s">
        <v>520</v>
      </c>
      <c r="D59" s="653" t="s">
        <v>503</v>
      </c>
      <c r="E59" s="654" t="s">
        <v>239</v>
      </c>
      <c r="H59" s="642"/>
    </row>
    <row r="60" spans="1:10" customFormat="1">
      <c r="A60" s="652" t="s">
        <v>504</v>
      </c>
      <c r="B60" s="640" t="s">
        <v>346</v>
      </c>
      <c r="C60" s="640" t="s">
        <v>520</v>
      </c>
      <c r="D60" s="653" t="s">
        <v>505</v>
      </c>
      <c r="E60" s="655"/>
      <c r="H60" s="642"/>
    </row>
    <row r="61" spans="1:10" customFormat="1">
      <c r="A61" s="652" t="s">
        <v>506</v>
      </c>
      <c r="B61" s="640" t="s">
        <v>346</v>
      </c>
      <c r="C61" s="640" t="s">
        <v>520</v>
      </c>
      <c r="D61" s="653" t="s">
        <v>507</v>
      </c>
      <c r="E61" s="656"/>
      <c r="H61" s="642"/>
    </row>
    <row r="62" spans="1:10" customFormat="1">
      <c r="A62" s="652" t="s">
        <v>508</v>
      </c>
      <c r="B62" s="640" t="s">
        <v>346</v>
      </c>
      <c r="C62" s="640" t="s">
        <v>520</v>
      </c>
      <c r="D62" s="653" t="s">
        <v>509</v>
      </c>
      <c r="E62" s="655"/>
      <c r="H62" s="642"/>
    </row>
    <row r="63" spans="1:10" customFormat="1">
      <c r="A63" s="652" t="s">
        <v>510</v>
      </c>
      <c r="B63" s="640" t="s">
        <v>346</v>
      </c>
      <c r="C63" s="640" t="s">
        <v>520</v>
      </c>
      <c r="D63" s="653" t="s">
        <v>511</v>
      </c>
      <c r="E63" s="655"/>
      <c r="H63" s="642"/>
    </row>
    <row r="64" spans="1:10" customFormat="1">
      <c r="A64" s="652" t="s">
        <v>512</v>
      </c>
      <c r="B64" s="640" t="s">
        <v>346</v>
      </c>
      <c r="C64" s="640" t="s">
        <v>520</v>
      </c>
      <c r="D64" s="653" t="s">
        <v>513</v>
      </c>
      <c r="E64" s="655"/>
      <c r="H64" s="642"/>
    </row>
    <row r="65" spans="1:8" customFormat="1">
      <c r="A65" s="652" t="s">
        <v>514</v>
      </c>
      <c r="B65" s="640" t="s">
        <v>346</v>
      </c>
      <c r="C65" s="640" t="s">
        <v>520</v>
      </c>
      <c r="D65" s="657" t="s">
        <v>515</v>
      </c>
      <c r="E65" s="655"/>
      <c r="H65" s="642"/>
    </row>
    <row r="66" spans="1:8" customFormat="1">
      <c r="A66" s="652" t="s">
        <v>516</v>
      </c>
      <c r="B66" s="640" t="s">
        <v>346</v>
      </c>
      <c r="C66" s="640" t="s">
        <v>520</v>
      </c>
      <c r="D66" s="653" t="s">
        <v>517</v>
      </c>
      <c r="E66" s="658"/>
      <c r="H66" s="642"/>
    </row>
    <row r="67" spans="1:8" customFormat="1">
      <c r="A67" s="659" t="s">
        <v>518</v>
      </c>
      <c r="B67" s="649"/>
      <c r="C67" s="347"/>
      <c r="D67" s="651"/>
      <c r="E67" s="660"/>
      <c r="H67" s="642"/>
    </row>
  </sheetData>
  <mergeCells count="2">
    <mergeCell ref="D4:G4"/>
    <mergeCell ref="I5:I6"/>
  </mergeCells>
  <pageMargins left="0.5" right="0.5" top="0.75" bottom="0.75" header="0.5" footer="0.5"/>
  <pageSetup scale="86" fitToHeight="4" orientation="landscape" horizontalDpi="300" verticalDpi="300" r:id="rId1"/>
  <headerFooter alignWithMargins="0">
    <oddHeader>&amp;C&amp;D&amp;R&amp;A</oddHeader>
    <oddFooter>&amp;L&amp;A&amp;C&amp;"Arial,Bold"CodeGear Internal Use Only&amp;RPage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H308"/>
  <sheetViews>
    <sheetView showGridLines="0" zoomScaleNormal="100" workbookViewId="0">
      <selection activeCell="K4" sqref="K4"/>
    </sheetView>
  </sheetViews>
  <sheetFormatPr defaultColWidth="8.85546875" defaultRowHeight="12.75"/>
  <cols>
    <col min="1" max="1" width="38.28515625" customWidth="1"/>
    <col min="2" max="2" width="24.7109375" customWidth="1"/>
    <col min="3" max="3" width="9" bestFit="1" customWidth="1"/>
    <col min="4" max="4" width="19.140625" bestFit="1" customWidth="1"/>
    <col min="5" max="5" width="15.85546875" style="32" customWidth="1"/>
    <col min="6" max="6" width="20.28515625" style="15" customWidth="1"/>
    <col min="7" max="7" width="29.140625" style="32" customWidth="1"/>
  </cols>
  <sheetData>
    <row r="1" spans="1:8" ht="15">
      <c r="A1" s="193" t="s">
        <v>1114</v>
      </c>
      <c r="D1" s="94"/>
      <c r="F1" s="173"/>
    </row>
    <row r="2" spans="1:8" s="111" customFormat="1" ht="22.5" customHeight="1">
      <c r="A2" s="22" t="s">
        <v>472</v>
      </c>
      <c r="B2" s="22" t="s">
        <v>342</v>
      </c>
      <c r="C2" s="22" t="s">
        <v>473</v>
      </c>
      <c r="D2" s="104" t="s">
        <v>343</v>
      </c>
      <c r="E2" s="194" t="s">
        <v>1115</v>
      </c>
      <c r="F2" s="23" t="s">
        <v>1992</v>
      </c>
      <c r="G2" s="195" t="s">
        <v>1993</v>
      </c>
    </row>
    <row r="3" spans="1:8" s="111" customFormat="1" ht="36" customHeight="1">
      <c r="A3" s="24"/>
      <c r="B3" s="24"/>
      <c r="C3" s="24"/>
      <c r="D3" s="24" t="s">
        <v>310</v>
      </c>
      <c r="E3" s="196"/>
      <c r="F3" s="675" t="s">
        <v>338</v>
      </c>
      <c r="G3" s="195" t="s">
        <v>1115</v>
      </c>
    </row>
    <row r="4" spans="1:8" s="111" customFormat="1" ht="15.75" customHeight="1">
      <c r="A4" s="24"/>
      <c r="B4" s="24"/>
      <c r="C4" s="24"/>
      <c r="D4" s="24"/>
      <c r="E4" s="85" t="s">
        <v>186</v>
      </c>
      <c r="F4" s="676"/>
      <c r="G4" s="85" t="s">
        <v>186</v>
      </c>
    </row>
    <row r="5" spans="1:8" s="111" customFormat="1" ht="20.25">
      <c r="A5" s="587" t="s">
        <v>2644</v>
      </c>
      <c r="B5" s="8"/>
      <c r="C5" s="8"/>
      <c r="D5" s="12"/>
      <c r="E5" s="34"/>
      <c r="F5" s="27"/>
      <c r="G5" s="34"/>
      <c r="H5" s="485"/>
    </row>
    <row r="6" spans="1:8" s="111" customFormat="1" ht="12.75" customHeight="1">
      <c r="A6" s="672" t="s">
        <v>1099</v>
      </c>
      <c r="B6" s="270" t="s">
        <v>345</v>
      </c>
      <c r="C6" s="270" t="s">
        <v>168</v>
      </c>
      <c r="D6" s="262" t="s">
        <v>2645</v>
      </c>
      <c r="E6" s="298">
        <v>1954</v>
      </c>
      <c r="F6" s="282" t="s">
        <v>293</v>
      </c>
      <c r="G6" s="272">
        <v>586</v>
      </c>
      <c r="H6" s="485"/>
    </row>
    <row r="7" spans="1:8" s="111" customFormat="1">
      <c r="A7" s="673"/>
      <c r="B7" s="270" t="s">
        <v>359</v>
      </c>
      <c r="C7" s="270" t="s">
        <v>168</v>
      </c>
      <c r="D7" s="262" t="s">
        <v>2646</v>
      </c>
      <c r="E7" s="272">
        <v>8793</v>
      </c>
      <c r="F7" s="282" t="s">
        <v>294</v>
      </c>
      <c r="G7" s="272">
        <v>2930</v>
      </c>
      <c r="H7" s="485"/>
    </row>
    <row r="8" spans="1:8" s="111" customFormat="1">
      <c r="A8" s="673"/>
      <c r="B8" s="270" t="s">
        <v>360</v>
      </c>
      <c r="C8" s="270" t="s">
        <v>168</v>
      </c>
      <c r="D8" s="262" t="s">
        <v>2647</v>
      </c>
      <c r="E8" s="272">
        <v>16609</v>
      </c>
      <c r="F8" s="282" t="s">
        <v>295</v>
      </c>
      <c r="G8" s="272">
        <v>5860</v>
      </c>
      <c r="H8" s="485"/>
    </row>
    <row r="9" spans="1:8" s="111" customFormat="1">
      <c r="A9" s="673"/>
      <c r="B9" s="281" t="s">
        <v>316</v>
      </c>
      <c r="C9" s="281" t="s">
        <v>753</v>
      </c>
      <c r="D9" s="262" t="s">
        <v>2648</v>
      </c>
      <c r="E9" s="298">
        <v>1954</v>
      </c>
      <c r="F9" s="282" t="s">
        <v>320</v>
      </c>
      <c r="G9" s="272">
        <v>586</v>
      </c>
      <c r="H9" s="485"/>
    </row>
    <row r="10" spans="1:8" s="111" customFormat="1">
      <c r="A10" s="674"/>
      <c r="B10" s="270" t="s">
        <v>346</v>
      </c>
      <c r="C10" s="281" t="s">
        <v>753</v>
      </c>
      <c r="D10" s="262" t="s">
        <v>2649</v>
      </c>
      <c r="E10" s="298">
        <v>3908</v>
      </c>
      <c r="F10" s="282" t="s">
        <v>321</v>
      </c>
      <c r="G10" s="272">
        <v>1172</v>
      </c>
      <c r="H10" s="485"/>
    </row>
    <row r="11" spans="1:8" s="111" customFormat="1" ht="12.75" customHeight="1">
      <c r="A11" s="672" t="s">
        <v>2650</v>
      </c>
      <c r="B11" s="270" t="s">
        <v>345</v>
      </c>
      <c r="C11" s="270" t="s">
        <v>168</v>
      </c>
      <c r="D11" s="262" t="s">
        <v>2651</v>
      </c>
      <c r="E11" s="298">
        <v>1174</v>
      </c>
      <c r="F11" s="282" t="s">
        <v>293</v>
      </c>
      <c r="G11" s="272">
        <v>586</v>
      </c>
      <c r="H11" s="485"/>
    </row>
    <row r="12" spans="1:8" s="111" customFormat="1">
      <c r="A12" s="673"/>
      <c r="B12" s="270" t="s">
        <v>359</v>
      </c>
      <c r="C12" s="270" t="s">
        <v>168</v>
      </c>
      <c r="D12" s="262" t="s">
        <v>2652</v>
      </c>
      <c r="E12" s="272">
        <v>5283</v>
      </c>
      <c r="F12" s="282" t="s">
        <v>294</v>
      </c>
      <c r="G12" s="272">
        <v>2930</v>
      </c>
      <c r="H12" s="485"/>
    </row>
    <row r="13" spans="1:8" s="111" customFormat="1">
      <c r="A13" s="673"/>
      <c r="B13" s="270" t="s">
        <v>360</v>
      </c>
      <c r="C13" s="270" t="s">
        <v>168</v>
      </c>
      <c r="D13" s="262" t="s">
        <v>2653</v>
      </c>
      <c r="E13" s="272">
        <v>9979</v>
      </c>
      <c r="F13" s="282" t="s">
        <v>295</v>
      </c>
      <c r="G13" s="272">
        <v>5860</v>
      </c>
      <c r="H13" s="485"/>
    </row>
    <row r="14" spans="1:8" s="111" customFormat="1">
      <c r="A14" s="673"/>
      <c r="B14" s="281" t="s">
        <v>316</v>
      </c>
      <c r="C14" s="281" t="s">
        <v>753</v>
      </c>
      <c r="D14" s="262" t="s">
        <v>2654</v>
      </c>
      <c r="E14" s="298">
        <v>1174</v>
      </c>
      <c r="F14" s="282" t="s">
        <v>320</v>
      </c>
      <c r="G14" s="272">
        <v>586</v>
      </c>
      <c r="H14" s="485"/>
    </row>
    <row r="15" spans="1:8" s="111" customFormat="1">
      <c r="A15" s="674"/>
      <c r="B15" s="270" t="s">
        <v>346</v>
      </c>
      <c r="C15" s="281" t="s">
        <v>753</v>
      </c>
      <c r="D15" s="262" t="s">
        <v>2655</v>
      </c>
      <c r="E15" s="298">
        <v>2348</v>
      </c>
      <c r="F15" s="282" t="s">
        <v>321</v>
      </c>
      <c r="G15" s="272">
        <v>1172</v>
      </c>
      <c r="H15" s="485"/>
    </row>
    <row r="16" spans="1:8" s="111" customFormat="1" ht="24">
      <c r="A16" s="585" t="s">
        <v>2656</v>
      </c>
      <c r="B16" s="270" t="s">
        <v>345</v>
      </c>
      <c r="C16" s="270" t="s">
        <v>168</v>
      </c>
      <c r="D16" s="262" t="s">
        <v>2657</v>
      </c>
      <c r="E16" s="298">
        <v>1838</v>
      </c>
      <c r="F16" s="282" t="s">
        <v>293</v>
      </c>
      <c r="G16" s="272">
        <v>586</v>
      </c>
      <c r="H16" s="485"/>
    </row>
    <row r="17" spans="1:8" s="111" customFormat="1">
      <c r="A17" s="296" t="s">
        <v>167</v>
      </c>
      <c r="B17" s="270" t="s">
        <v>357</v>
      </c>
      <c r="C17" s="270" t="s">
        <v>358</v>
      </c>
      <c r="D17" s="262" t="s">
        <v>2658</v>
      </c>
      <c r="E17" s="272">
        <v>35</v>
      </c>
      <c r="F17" s="122"/>
      <c r="G17" s="123"/>
      <c r="H17" s="485"/>
    </row>
    <row r="18" spans="1:8" s="111" customFormat="1">
      <c r="A18" s="590" t="s">
        <v>3039</v>
      </c>
      <c r="B18" s="125"/>
      <c r="C18" s="125"/>
      <c r="D18" s="4"/>
      <c r="E18" s="589"/>
      <c r="F18" s="592"/>
      <c r="G18" s="124"/>
      <c r="H18" s="485"/>
    </row>
    <row r="19" spans="1:8" s="111" customFormat="1">
      <c r="A19" s="588"/>
      <c r="B19" s="125"/>
      <c r="C19" s="125"/>
      <c r="D19" s="4"/>
      <c r="E19" s="589"/>
      <c r="F19" s="592"/>
      <c r="G19" s="124"/>
      <c r="H19" s="485"/>
    </row>
    <row r="20" spans="1:8" s="111" customFormat="1" ht="16.5" customHeight="1">
      <c r="A20" s="178" t="s">
        <v>2659</v>
      </c>
      <c r="B20" s="8"/>
      <c r="C20" s="8"/>
      <c r="D20" s="12"/>
      <c r="E20" s="34"/>
      <c r="F20" s="27"/>
      <c r="G20" s="34"/>
      <c r="H20" s="485"/>
    </row>
    <row r="21" spans="1:8" s="111" customFormat="1" ht="20.25">
      <c r="A21" s="591" t="s">
        <v>2660</v>
      </c>
      <c r="B21" s="462"/>
      <c r="C21" s="462"/>
      <c r="D21" s="463"/>
      <c r="E21" s="464"/>
      <c r="F21" s="155"/>
      <c r="G21" s="464"/>
      <c r="H21" s="485"/>
    </row>
    <row r="22" spans="1:8" s="111" customFormat="1">
      <c r="A22" s="672" t="s">
        <v>376</v>
      </c>
      <c r="B22" s="270" t="s">
        <v>345</v>
      </c>
      <c r="C22" s="270" t="s">
        <v>168</v>
      </c>
      <c r="D22" s="262" t="s">
        <v>2661</v>
      </c>
      <c r="E22" s="298">
        <v>540</v>
      </c>
      <c r="F22" s="282" t="s">
        <v>635</v>
      </c>
      <c r="G22" s="272">
        <v>162</v>
      </c>
      <c r="H22" s="485"/>
    </row>
    <row r="23" spans="1:8" s="111" customFormat="1">
      <c r="A23" s="673"/>
      <c r="B23" s="270" t="s">
        <v>316</v>
      </c>
      <c r="C23" s="270" t="s">
        <v>753</v>
      </c>
      <c r="D23" s="262" t="s">
        <v>2662</v>
      </c>
      <c r="E23" s="298">
        <v>540</v>
      </c>
      <c r="F23" s="282" t="s">
        <v>657</v>
      </c>
      <c r="G23" s="272">
        <v>162</v>
      </c>
      <c r="H23" s="485"/>
    </row>
    <row r="24" spans="1:8" s="111" customFormat="1">
      <c r="A24" s="674"/>
      <c r="B24" s="270" t="s">
        <v>346</v>
      </c>
      <c r="C24" s="270" t="s">
        <v>753</v>
      </c>
      <c r="D24" s="262" t="s">
        <v>2663</v>
      </c>
      <c r="E24" s="298">
        <v>1080</v>
      </c>
      <c r="F24" s="282" t="s">
        <v>658</v>
      </c>
      <c r="G24" s="272">
        <v>324</v>
      </c>
      <c r="H24" s="485"/>
    </row>
    <row r="25" spans="1:8" s="111" customFormat="1">
      <c r="A25" s="672" t="s">
        <v>652</v>
      </c>
      <c r="B25" s="270" t="s">
        <v>345</v>
      </c>
      <c r="C25" s="270" t="s">
        <v>168</v>
      </c>
      <c r="D25" s="262" t="s">
        <v>2664</v>
      </c>
      <c r="E25" s="298">
        <v>321</v>
      </c>
      <c r="F25" s="282" t="s">
        <v>635</v>
      </c>
      <c r="G25" s="272">
        <v>162</v>
      </c>
      <c r="H25" s="485"/>
    </row>
    <row r="26" spans="1:8" s="111" customFormat="1">
      <c r="A26" s="673"/>
      <c r="B26" s="270" t="s">
        <v>316</v>
      </c>
      <c r="C26" s="270" t="s">
        <v>753</v>
      </c>
      <c r="D26" s="262" t="s">
        <v>2665</v>
      </c>
      <c r="E26" s="298">
        <v>321</v>
      </c>
      <c r="F26" s="282" t="s">
        <v>657</v>
      </c>
      <c r="G26" s="272">
        <v>162</v>
      </c>
      <c r="H26" s="485"/>
    </row>
    <row r="27" spans="1:8" s="111" customFormat="1">
      <c r="A27" s="674"/>
      <c r="B27" s="270" t="s">
        <v>346</v>
      </c>
      <c r="C27" s="270" t="s">
        <v>753</v>
      </c>
      <c r="D27" s="262" t="s">
        <v>2666</v>
      </c>
      <c r="E27" s="298">
        <v>643</v>
      </c>
      <c r="F27" s="282" t="s">
        <v>658</v>
      </c>
      <c r="G27" s="272">
        <v>324</v>
      </c>
      <c r="H27" s="485"/>
    </row>
    <row r="28" spans="1:8" s="111" customFormat="1">
      <c r="A28" s="184" t="s">
        <v>2667</v>
      </c>
      <c r="B28" s="471"/>
      <c r="C28" s="471"/>
      <c r="D28" s="583"/>
      <c r="E28" s="471"/>
      <c r="F28" s="471"/>
      <c r="G28" s="583"/>
      <c r="H28" s="485"/>
    </row>
    <row r="29" spans="1:8" s="111" customFormat="1">
      <c r="A29" s="125" t="s">
        <v>2668</v>
      </c>
      <c r="B29" s="125"/>
      <c r="C29" s="125"/>
      <c r="D29" s="4"/>
      <c r="E29" s="459"/>
      <c r="F29" s="50"/>
      <c r="G29" s="38"/>
      <c r="H29" s="485"/>
    </row>
    <row r="30" spans="1:8" s="111" customFormat="1">
      <c r="A30" s="125" t="s">
        <v>2669</v>
      </c>
      <c r="B30" s="125"/>
      <c r="C30" s="125"/>
      <c r="D30" s="4"/>
      <c r="E30" s="459"/>
      <c r="F30" s="50"/>
      <c r="G30" s="38"/>
      <c r="H30" s="485"/>
    </row>
    <row r="31" spans="1:8" s="111" customFormat="1">
      <c r="A31" s="588"/>
      <c r="B31" s="125"/>
      <c r="C31" s="125"/>
      <c r="D31" s="4"/>
      <c r="E31" s="459"/>
      <c r="F31" s="50"/>
      <c r="G31" s="38"/>
      <c r="H31" s="485"/>
    </row>
    <row r="32" spans="1:8" s="111" customFormat="1" ht="20.25">
      <c r="A32" s="587" t="s">
        <v>2670</v>
      </c>
      <c r="B32" s="8"/>
      <c r="C32" s="8"/>
      <c r="D32" s="12"/>
      <c r="E32" s="34"/>
      <c r="F32" s="27"/>
      <c r="G32" s="34"/>
      <c r="H32" s="485"/>
    </row>
    <row r="33" spans="1:8" s="111" customFormat="1" ht="12" customHeight="1">
      <c r="A33" s="672" t="s">
        <v>1099</v>
      </c>
      <c r="B33" s="286" t="s">
        <v>345</v>
      </c>
      <c r="C33" s="286" t="s">
        <v>168</v>
      </c>
      <c r="D33" s="262" t="s">
        <v>2671</v>
      </c>
      <c r="E33" s="298">
        <v>3244</v>
      </c>
      <c r="F33" s="282" t="s">
        <v>298</v>
      </c>
      <c r="G33" s="272">
        <v>973</v>
      </c>
      <c r="H33" s="485"/>
    </row>
    <row r="34" spans="1:8" s="111" customFormat="1" ht="12" customHeight="1">
      <c r="A34" s="673"/>
      <c r="B34" s="270" t="s">
        <v>359</v>
      </c>
      <c r="C34" s="270" t="s">
        <v>168</v>
      </c>
      <c r="D34" s="262" t="s">
        <v>2672</v>
      </c>
      <c r="E34" s="298">
        <v>14598</v>
      </c>
      <c r="F34" s="282" t="s">
        <v>299</v>
      </c>
      <c r="G34" s="272">
        <v>4865</v>
      </c>
      <c r="H34" s="485"/>
    </row>
    <row r="35" spans="1:8" s="111" customFormat="1" ht="12" customHeight="1">
      <c r="A35" s="673"/>
      <c r="B35" s="270" t="s">
        <v>360</v>
      </c>
      <c r="C35" s="270" t="s">
        <v>168</v>
      </c>
      <c r="D35" s="262" t="s">
        <v>2673</v>
      </c>
      <c r="E35" s="298">
        <v>27574</v>
      </c>
      <c r="F35" s="282" t="s">
        <v>300</v>
      </c>
      <c r="G35" s="272">
        <v>9730</v>
      </c>
      <c r="H35" s="485"/>
    </row>
    <row r="36" spans="1:8" s="111" customFormat="1">
      <c r="A36" s="673"/>
      <c r="B36" s="281" t="s">
        <v>316</v>
      </c>
      <c r="C36" s="281" t="s">
        <v>753</v>
      </c>
      <c r="D36" s="262" t="s">
        <v>2674</v>
      </c>
      <c r="E36" s="298">
        <v>3244</v>
      </c>
      <c r="F36" s="282" t="s">
        <v>322</v>
      </c>
      <c r="G36" s="272">
        <v>973</v>
      </c>
      <c r="H36" s="485"/>
    </row>
    <row r="37" spans="1:8" s="111" customFormat="1">
      <c r="A37" s="674"/>
      <c r="B37" s="270" t="s">
        <v>346</v>
      </c>
      <c r="C37" s="281" t="s">
        <v>753</v>
      </c>
      <c r="D37" s="262" t="s">
        <v>2675</v>
      </c>
      <c r="E37" s="298">
        <v>6488</v>
      </c>
      <c r="F37" s="282" t="s">
        <v>323</v>
      </c>
      <c r="G37" s="272">
        <v>1946</v>
      </c>
      <c r="H37" s="485"/>
    </row>
    <row r="38" spans="1:8" s="111" customFormat="1" ht="12.75" customHeight="1">
      <c r="A38" s="672" t="s">
        <v>2676</v>
      </c>
      <c r="B38" s="270" t="s">
        <v>345</v>
      </c>
      <c r="C38" s="270" t="s">
        <v>168</v>
      </c>
      <c r="D38" s="262" t="s">
        <v>2677</v>
      </c>
      <c r="E38" s="298">
        <v>2162</v>
      </c>
      <c r="F38" s="282" t="s">
        <v>298</v>
      </c>
      <c r="G38" s="272">
        <v>973</v>
      </c>
      <c r="H38" s="485"/>
    </row>
    <row r="39" spans="1:8" s="111" customFormat="1">
      <c r="A39" s="673"/>
      <c r="B39" s="270" t="s">
        <v>359</v>
      </c>
      <c r="C39" s="270" t="s">
        <v>168</v>
      </c>
      <c r="D39" s="262" t="s">
        <v>2678</v>
      </c>
      <c r="E39" s="298">
        <v>9729</v>
      </c>
      <c r="F39" s="282" t="s">
        <v>299</v>
      </c>
      <c r="G39" s="272">
        <v>4865</v>
      </c>
      <c r="H39" s="485"/>
    </row>
    <row r="40" spans="1:8" s="111" customFormat="1">
      <c r="A40" s="673"/>
      <c r="B40" s="270" t="s">
        <v>360</v>
      </c>
      <c r="C40" s="270" t="s">
        <v>168</v>
      </c>
      <c r="D40" s="262" t="s">
        <v>2679</v>
      </c>
      <c r="E40" s="298">
        <v>18377</v>
      </c>
      <c r="F40" s="282" t="s">
        <v>300</v>
      </c>
      <c r="G40" s="272">
        <v>9730</v>
      </c>
      <c r="H40" s="485"/>
    </row>
    <row r="41" spans="1:8" s="111" customFormat="1">
      <c r="A41" s="673"/>
      <c r="B41" s="281" t="s">
        <v>316</v>
      </c>
      <c r="C41" s="281" t="s">
        <v>753</v>
      </c>
      <c r="D41" s="262" t="s">
        <v>2680</v>
      </c>
      <c r="E41" s="298">
        <v>2162</v>
      </c>
      <c r="F41" s="282" t="s">
        <v>322</v>
      </c>
      <c r="G41" s="272">
        <v>973</v>
      </c>
      <c r="H41" s="485"/>
    </row>
    <row r="42" spans="1:8" s="111" customFormat="1">
      <c r="A42" s="674"/>
      <c r="B42" s="270" t="s">
        <v>346</v>
      </c>
      <c r="C42" s="281" t="s">
        <v>753</v>
      </c>
      <c r="D42" s="262" t="s">
        <v>2681</v>
      </c>
      <c r="E42" s="298">
        <v>4324</v>
      </c>
      <c r="F42" s="282" t="s">
        <v>323</v>
      </c>
      <c r="G42" s="272">
        <v>1946</v>
      </c>
      <c r="H42" s="485"/>
    </row>
    <row r="43" spans="1:8" s="111" customFormat="1" ht="24">
      <c r="A43" s="585" t="s">
        <v>2656</v>
      </c>
      <c r="B43" s="270" t="s">
        <v>345</v>
      </c>
      <c r="C43" s="270" t="s">
        <v>168</v>
      </c>
      <c r="D43" s="262" t="s">
        <v>2682</v>
      </c>
      <c r="E43" s="298">
        <v>3136</v>
      </c>
      <c r="F43" s="282" t="s">
        <v>298</v>
      </c>
      <c r="G43" s="272">
        <v>973</v>
      </c>
      <c r="H43" s="485"/>
    </row>
    <row r="44" spans="1:8" s="111" customFormat="1">
      <c r="A44" s="296" t="s">
        <v>167</v>
      </c>
      <c r="B44" s="270" t="s">
        <v>357</v>
      </c>
      <c r="C44" s="270" t="s">
        <v>358</v>
      </c>
      <c r="D44" s="262" t="s">
        <v>2658</v>
      </c>
      <c r="E44" s="298">
        <v>35</v>
      </c>
      <c r="F44" s="122"/>
      <c r="G44" s="123"/>
      <c r="H44" s="485"/>
    </row>
    <row r="45" spans="1:8" s="111" customFormat="1">
      <c r="A45" s="125" t="s">
        <v>2668</v>
      </c>
      <c r="B45" s="125"/>
      <c r="C45" s="125"/>
      <c r="D45" s="4"/>
      <c r="E45" s="459"/>
      <c r="F45" s="50"/>
      <c r="G45" s="38"/>
      <c r="H45" s="485"/>
    </row>
    <row r="46" spans="1:8" s="111" customFormat="1">
      <c r="A46" s="590" t="s">
        <v>3039</v>
      </c>
      <c r="B46" s="125"/>
      <c r="C46" s="125"/>
      <c r="D46" s="4"/>
      <c r="E46" s="589"/>
      <c r="F46" s="592"/>
      <c r="G46" s="124"/>
      <c r="H46" s="485"/>
    </row>
    <row r="47" spans="1:8" s="111" customFormat="1">
      <c r="A47" s="588"/>
      <c r="B47" s="125"/>
      <c r="C47" s="125"/>
      <c r="D47" s="4"/>
      <c r="E47" s="459"/>
      <c r="F47" s="50"/>
      <c r="G47" s="38"/>
      <c r="H47" s="485"/>
    </row>
    <row r="48" spans="1:8" s="111" customFormat="1" ht="20.25">
      <c r="A48" s="587" t="s">
        <v>2683</v>
      </c>
      <c r="B48" s="8"/>
      <c r="C48" s="8"/>
      <c r="D48" s="12"/>
      <c r="E48" s="34"/>
      <c r="F48" s="27"/>
      <c r="G48" s="34"/>
      <c r="H48" s="485"/>
    </row>
    <row r="49" spans="1:8" s="111" customFormat="1" ht="12" customHeight="1">
      <c r="A49" s="672" t="s">
        <v>1099</v>
      </c>
      <c r="B49" s="286" t="s">
        <v>345</v>
      </c>
      <c r="C49" s="286" t="s">
        <v>168</v>
      </c>
      <c r="D49" s="262" t="s">
        <v>2684</v>
      </c>
      <c r="E49" s="298">
        <v>4325</v>
      </c>
      <c r="F49" s="282" t="s">
        <v>552</v>
      </c>
      <c r="G49" s="272">
        <v>1298</v>
      </c>
      <c r="H49" s="485"/>
    </row>
    <row r="50" spans="1:8" s="111" customFormat="1" ht="12" customHeight="1">
      <c r="A50" s="673"/>
      <c r="B50" s="270" t="s">
        <v>359</v>
      </c>
      <c r="C50" s="270" t="s">
        <v>168</v>
      </c>
      <c r="D50" s="262" t="s">
        <v>2685</v>
      </c>
      <c r="E50" s="298">
        <v>19463</v>
      </c>
      <c r="F50" s="282" t="s">
        <v>553</v>
      </c>
      <c r="G50" s="272">
        <v>6490</v>
      </c>
      <c r="H50" s="485"/>
    </row>
    <row r="51" spans="1:8" s="111" customFormat="1" ht="12" customHeight="1">
      <c r="A51" s="673"/>
      <c r="B51" s="270" t="s">
        <v>360</v>
      </c>
      <c r="C51" s="270" t="s">
        <v>168</v>
      </c>
      <c r="D51" s="262" t="s">
        <v>2686</v>
      </c>
      <c r="E51" s="298">
        <v>36763</v>
      </c>
      <c r="F51" s="282" t="s">
        <v>554</v>
      </c>
      <c r="G51" s="272">
        <v>12980</v>
      </c>
      <c r="H51" s="485"/>
    </row>
    <row r="52" spans="1:8" s="111" customFormat="1">
      <c r="A52" s="673"/>
      <c r="B52" s="281" t="s">
        <v>316</v>
      </c>
      <c r="C52" s="281" t="s">
        <v>753</v>
      </c>
      <c r="D52" s="262" t="s">
        <v>2687</v>
      </c>
      <c r="E52" s="298">
        <v>4325</v>
      </c>
      <c r="F52" s="282" t="s">
        <v>555</v>
      </c>
      <c r="G52" s="272">
        <v>1298</v>
      </c>
      <c r="H52" s="485"/>
    </row>
    <row r="53" spans="1:8" s="111" customFormat="1">
      <c r="A53" s="674"/>
      <c r="B53" s="270" t="s">
        <v>346</v>
      </c>
      <c r="C53" s="281" t="s">
        <v>753</v>
      </c>
      <c r="D53" s="262" t="s">
        <v>2688</v>
      </c>
      <c r="E53" s="298">
        <v>8651</v>
      </c>
      <c r="F53" s="282" t="s">
        <v>556</v>
      </c>
      <c r="G53" s="272">
        <v>2595</v>
      </c>
      <c r="H53" s="485"/>
    </row>
    <row r="54" spans="1:8" s="111" customFormat="1" ht="12.75" customHeight="1">
      <c r="A54" s="672" t="s">
        <v>2689</v>
      </c>
      <c r="B54" s="270" t="s">
        <v>345</v>
      </c>
      <c r="C54" s="270" t="s">
        <v>168</v>
      </c>
      <c r="D54" s="262" t="s">
        <v>2690</v>
      </c>
      <c r="E54" s="298">
        <v>2911</v>
      </c>
      <c r="F54" s="282" t="s">
        <v>552</v>
      </c>
      <c r="G54" s="272">
        <v>1298</v>
      </c>
      <c r="H54" s="485"/>
    </row>
    <row r="55" spans="1:8" s="111" customFormat="1">
      <c r="A55" s="673"/>
      <c r="B55" s="270" t="s">
        <v>359</v>
      </c>
      <c r="C55" s="270" t="s">
        <v>168</v>
      </c>
      <c r="D55" s="262" t="s">
        <v>2691</v>
      </c>
      <c r="E55" s="298">
        <v>13100</v>
      </c>
      <c r="F55" s="282" t="s">
        <v>553</v>
      </c>
      <c r="G55" s="272">
        <v>6490</v>
      </c>
      <c r="H55" s="485"/>
    </row>
    <row r="56" spans="1:8" s="111" customFormat="1">
      <c r="A56" s="673"/>
      <c r="B56" s="270" t="s">
        <v>360</v>
      </c>
      <c r="C56" s="270" t="s">
        <v>168</v>
      </c>
      <c r="D56" s="262" t="s">
        <v>2692</v>
      </c>
      <c r="E56" s="298">
        <v>24744</v>
      </c>
      <c r="F56" s="282" t="s">
        <v>554</v>
      </c>
      <c r="G56" s="272">
        <v>12980</v>
      </c>
      <c r="H56" s="485"/>
    </row>
    <row r="57" spans="1:8" s="111" customFormat="1">
      <c r="A57" s="673"/>
      <c r="B57" s="281" t="s">
        <v>316</v>
      </c>
      <c r="C57" s="281" t="s">
        <v>753</v>
      </c>
      <c r="D57" s="262" t="s">
        <v>2693</v>
      </c>
      <c r="E57" s="298">
        <v>2911</v>
      </c>
      <c r="F57" s="282" t="s">
        <v>555</v>
      </c>
      <c r="G57" s="272">
        <v>1298</v>
      </c>
      <c r="H57" s="485"/>
    </row>
    <row r="58" spans="1:8" s="111" customFormat="1">
      <c r="A58" s="674"/>
      <c r="B58" s="270" t="s">
        <v>346</v>
      </c>
      <c r="C58" s="281" t="s">
        <v>753</v>
      </c>
      <c r="D58" s="262" t="s">
        <v>2694</v>
      </c>
      <c r="E58" s="298">
        <v>5822</v>
      </c>
      <c r="F58" s="282" t="s">
        <v>556</v>
      </c>
      <c r="G58" s="272">
        <v>2595</v>
      </c>
      <c r="H58" s="485"/>
    </row>
    <row r="59" spans="1:8" s="111" customFormat="1" ht="24">
      <c r="A59" s="585" t="s">
        <v>2656</v>
      </c>
      <c r="B59" s="270" t="s">
        <v>345</v>
      </c>
      <c r="C59" s="270" t="s">
        <v>168</v>
      </c>
      <c r="D59" s="262" t="s">
        <v>2695</v>
      </c>
      <c r="E59" s="298">
        <v>4217</v>
      </c>
      <c r="F59" s="282" t="s">
        <v>552</v>
      </c>
      <c r="G59" s="272">
        <v>1298</v>
      </c>
      <c r="H59" s="485"/>
    </row>
    <row r="60" spans="1:8" s="111" customFormat="1">
      <c r="A60" s="296" t="s">
        <v>167</v>
      </c>
      <c r="B60" s="270" t="s">
        <v>357</v>
      </c>
      <c r="C60" s="270" t="s">
        <v>358</v>
      </c>
      <c r="D60" s="262" t="s">
        <v>2658</v>
      </c>
      <c r="E60" s="298">
        <v>35</v>
      </c>
      <c r="F60" s="122"/>
      <c r="G60" s="123"/>
      <c r="H60" s="485"/>
    </row>
    <row r="61" spans="1:8" s="111" customFormat="1">
      <c r="A61" s="125" t="s">
        <v>2668</v>
      </c>
      <c r="B61" s="125"/>
      <c r="C61" s="125"/>
      <c r="D61" s="4"/>
      <c r="E61" s="459"/>
      <c r="F61" s="50"/>
      <c r="G61" s="38"/>
      <c r="H61" s="485"/>
    </row>
    <row r="62" spans="1:8" s="111" customFormat="1">
      <c r="A62" s="590" t="s">
        <v>3039</v>
      </c>
      <c r="B62" s="125"/>
      <c r="C62" s="125"/>
      <c r="D62" s="4"/>
      <c r="E62" s="589"/>
      <c r="F62" s="592"/>
      <c r="G62" s="124"/>
      <c r="H62" s="485"/>
    </row>
    <row r="63" spans="1:8" s="111" customFormat="1">
      <c r="A63" s="588"/>
      <c r="B63" s="125"/>
      <c r="C63" s="125"/>
      <c r="D63" s="4"/>
      <c r="E63" s="459"/>
      <c r="F63" s="50"/>
      <c r="G63" s="38"/>
      <c r="H63" s="485"/>
    </row>
    <row r="64" spans="1:8" s="111" customFormat="1" ht="20.25">
      <c r="A64" s="587" t="s">
        <v>2696</v>
      </c>
      <c r="B64" s="8"/>
      <c r="C64" s="8"/>
      <c r="D64" s="12"/>
      <c r="E64" s="34"/>
      <c r="F64" s="27"/>
      <c r="G64" s="34"/>
      <c r="H64" s="485"/>
    </row>
    <row r="65" spans="1:8" s="111" customFormat="1" ht="12.75" customHeight="1">
      <c r="A65" s="672" t="s">
        <v>376</v>
      </c>
      <c r="B65" s="270" t="s">
        <v>345</v>
      </c>
      <c r="C65" s="270" t="s">
        <v>168</v>
      </c>
      <c r="D65" s="262" t="s">
        <v>2697</v>
      </c>
      <c r="E65" s="298">
        <v>4866</v>
      </c>
      <c r="F65" s="282" t="s">
        <v>303</v>
      </c>
      <c r="G65" s="272">
        <v>1460</v>
      </c>
      <c r="H65" s="485"/>
    </row>
    <row r="66" spans="1:8" s="111" customFormat="1">
      <c r="A66" s="673"/>
      <c r="B66" s="270" t="s">
        <v>359</v>
      </c>
      <c r="C66" s="270" t="s">
        <v>168</v>
      </c>
      <c r="D66" s="262" t="s">
        <v>2698</v>
      </c>
      <c r="E66" s="298">
        <v>21897</v>
      </c>
      <c r="F66" s="282" t="s">
        <v>304</v>
      </c>
      <c r="G66" s="272">
        <v>7300</v>
      </c>
      <c r="H66" s="485"/>
    </row>
    <row r="67" spans="1:8" s="111" customFormat="1">
      <c r="A67" s="673"/>
      <c r="B67" s="270" t="s">
        <v>360</v>
      </c>
      <c r="C67" s="270" t="s">
        <v>168</v>
      </c>
      <c r="D67" s="262" t="s">
        <v>2699</v>
      </c>
      <c r="E67" s="298">
        <v>41361</v>
      </c>
      <c r="F67" s="282" t="s">
        <v>305</v>
      </c>
      <c r="G67" s="272">
        <v>14600</v>
      </c>
      <c r="H67" s="485"/>
    </row>
    <row r="68" spans="1:8" s="111" customFormat="1">
      <c r="A68" s="673"/>
      <c r="B68" s="281" t="s">
        <v>316</v>
      </c>
      <c r="C68" s="281" t="s">
        <v>753</v>
      </c>
      <c r="D68" s="262" t="s">
        <v>2700</v>
      </c>
      <c r="E68" s="298">
        <v>4866</v>
      </c>
      <c r="F68" s="282" t="s">
        <v>324</v>
      </c>
      <c r="G68" s="272">
        <v>1460</v>
      </c>
      <c r="H68" s="485"/>
    </row>
    <row r="69" spans="1:8" s="111" customFormat="1">
      <c r="A69" s="674"/>
      <c r="B69" s="270" t="s">
        <v>346</v>
      </c>
      <c r="C69" s="281" t="s">
        <v>753</v>
      </c>
      <c r="D69" s="262" t="s">
        <v>2701</v>
      </c>
      <c r="E69" s="298">
        <v>9732</v>
      </c>
      <c r="F69" s="282" t="s">
        <v>325</v>
      </c>
      <c r="G69" s="272">
        <v>2920</v>
      </c>
      <c r="H69" s="485"/>
    </row>
    <row r="70" spans="1:8" s="111" customFormat="1" ht="12.75" customHeight="1">
      <c r="A70" s="672" t="s">
        <v>2702</v>
      </c>
      <c r="B70" s="270" t="s">
        <v>345</v>
      </c>
      <c r="C70" s="270" t="s">
        <v>168</v>
      </c>
      <c r="D70" s="262" t="s">
        <v>2703</v>
      </c>
      <c r="E70" s="298">
        <v>3244</v>
      </c>
      <c r="F70" s="282" t="s">
        <v>303</v>
      </c>
      <c r="G70" s="272">
        <v>1460</v>
      </c>
      <c r="H70" s="485"/>
    </row>
    <row r="71" spans="1:8" s="111" customFormat="1">
      <c r="A71" s="673"/>
      <c r="B71" s="270" t="s">
        <v>359</v>
      </c>
      <c r="C71" s="270" t="s">
        <v>168</v>
      </c>
      <c r="D71" s="262" t="s">
        <v>2704</v>
      </c>
      <c r="E71" s="298">
        <v>14598</v>
      </c>
      <c r="F71" s="282" t="s">
        <v>304</v>
      </c>
      <c r="G71" s="272">
        <v>7300</v>
      </c>
      <c r="H71" s="485"/>
    </row>
    <row r="72" spans="1:8" s="111" customFormat="1">
      <c r="A72" s="673"/>
      <c r="B72" s="270" t="s">
        <v>360</v>
      </c>
      <c r="C72" s="270" t="s">
        <v>168</v>
      </c>
      <c r="D72" s="262" t="s">
        <v>2705</v>
      </c>
      <c r="E72" s="298">
        <v>27574</v>
      </c>
      <c r="F72" s="282" t="s">
        <v>305</v>
      </c>
      <c r="G72" s="272">
        <v>14600</v>
      </c>
      <c r="H72" s="485"/>
    </row>
    <row r="73" spans="1:8" s="111" customFormat="1">
      <c r="A73" s="673"/>
      <c r="B73" s="281" t="s">
        <v>316</v>
      </c>
      <c r="C73" s="281" t="s">
        <v>753</v>
      </c>
      <c r="D73" s="281" t="s">
        <v>2706</v>
      </c>
      <c r="E73" s="298">
        <v>3244</v>
      </c>
      <c r="F73" s="282" t="s">
        <v>324</v>
      </c>
      <c r="G73" s="272">
        <v>1460</v>
      </c>
      <c r="H73" s="485"/>
    </row>
    <row r="74" spans="1:8" s="111" customFormat="1">
      <c r="A74" s="674"/>
      <c r="B74" s="270" t="s">
        <v>346</v>
      </c>
      <c r="C74" s="281" t="s">
        <v>753</v>
      </c>
      <c r="D74" s="262" t="s">
        <v>2707</v>
      </c>
      <c r="E74" s="298">
        <v>6488</v>
      </c>
      <c r="F74" s="282" t="s">
        <v>325</v>
      </c>
      <c r="G74" s="272">
        <v>2920</v>
      </c>
      <c r="H74" s="485"/>
    </row>
    <row r="75" spans="1:8" s="111" customFormat="1" ht="24">
      <c r="A75" s="585" t="s">
        <v>2656</v>
      </c>
      <c r="B75" s="270" t="s">
        <v>345</v>
      </c>
      <c r="C75" s="270" t="s">
        <v>168</v>
      </c>
      <c r="D75" s="262" t="s">
        <v>2708</v>
      </c>
      <c r="E75" s="298">
        <v>4758</v>
      </c>
      <c r="F75" s="282" t="s">
        <v>303</v>
      </c>
      <c r="G75" s="272">
        <v>1460</v>
      </c>
      <c r="H75" s="485"/>
    </row>
    <row r="76" spans="1:8" s="111" customFormat="1" ht="12" customHeight="1">
      <c r="A76" s="296" t="s">
        <v>167</v>
      </c>
      <c r="B76" s="270" t="s">
        <v>357</v>
      </c>
      <c r="C76" s="270" t="s">
        <v>358</v>
      </c>
      <c r="D76" s="262" t="s">
        <v>2658</v>
      </c>
      <c r="E76" s="298">
        <v>35</v>
      </c>
      <c r="F76" s="593"/>
      <c r="G76" s="124"/>
      <c r="H76" s="485"/>
    </row>
    <row r="77" spans="1:8" s="111" customFormat="1">
      <c r="A77" s="125" t="s">
        <v>2668</v>
      </c>
      <c r="B77" s="125"/>
      <c r="C77" s="125"/>
      <c r="D77" s="4"/>
      <c r="E77" s="459"/>
      <c r="F77" s="50"/>
      <c r="G77" s="38"/>
      <c r="H77" s="485"/>
    </row>
    <row r="78" spans="1:8" s="111" customFormat="1">
      <c r="A78" s="590" t="s">
        <v>3039</v>
      </c>
      <c r="B78" s="125"/>
      <c r="C78" s="125"/>
      <c r="D78" s="4"/>
      <c r="E78" s="589"/>
      <c r="F78" s="592"/>
      <c r="G78" s="124"/>
      <c r="H78" s="485"/>
    </row>
    <row r="79" spans="1:8" s="111" customFormat="1">
      <c r="A79" s="588"/>
      <c r="B79" s="125"/>
      <c r="C79" s="125"/>
      <c r="D79" s="4"/>
      <c r="E79" s="459"/>
      <c r="F79" s="50"/>
      <c r="G79" s="38"/>
      <c r="H79" s="485"/>
    </row>
    <row r="80" spans="1:8" s="111" customFormat="1" ht="20.25">
      <c r="A80" s="587" t="s">
        <v>2709</v>
      </c>
      <c r="B80" s="8"/>
      <c r="C80" s="8"/>
      <c r="D80" s="12"/>
      <c r="E80" s="34"/>
      <c r="F80" s="27"/>
      <c r="G80" s="34"/>
      <c r="H80" s="192"/>
    </row>
    <row r="81" spans="1:8" s="111" customFormat="1">
      <c r="A81" s="459" t="s">
        <v>538</v>
      </c>
      <c r="B81" s="270" t="s">
        <v>316</v>
      </c>
      <c r="C81" s="281" t="s">
        <v>539</v>
      </c>
      <c r="D81" s="262" t="s">
        <v>2710</v>
      </c>
      <c r="E81" s="298">
        <v>1954</v>
      </c>
      <c r="F81" s="282" t="s">
        <v>296</v>
      </c>
      <c r="G81" s="272">
        <v>586</v>
      </c>
      <c r="H81" s="192"/>
    </row>
    <row r="82" spans="1:8" s="111" customFormat="1">
      <c r="A82" s="14"/>
      <c r="B82" s="270" t="s">
        <v>346</v>
      </c>
      <c r="C82" s="281" t="s">
        <v>539</v>
      </c>
      <c r="D82" s="262" t="s">
        <v>2711</v>
      </c>
      <c r="E82" s="298">
        <v>3908</v>
      </c>
      <c r="F82" s="282" t="s">
        <v>297</v>
      </c>
      <c r="G82" s="272">
        <v>1172</v>
      </c>
      <c r="H82" s="192"/>
    </row>
    <row r="83" spans="1:8" s="111" customFormat="1" ht="12.75" customHeight="1">
      <c r="A83" s="459" t="s">
        <v>540</v>
      </c>
      <c r="B83" s="270" t="s">
        <v>316</v>
      </c>
      <c r="C83" s="281" t="s">
        <v>539</v>
      </c>
      <c r="D83" s="262" t="s">
        <v>2712</v>
      </c>
      <c r="E83" s="298">
        <v>1174</v>
      </c>
      <c r="F83" s="282" t="s">
        <v>296</v>
      </c>
      <c r="G83" s="272">
        <v>586</v>
      </c>
      <c r="H83" s="192"/>
    </row>
    <row r="84" spans="1:8" s="111" customFormat="1">
      <c r="A84" s="14"/>
      <c r="B84" s="270" t="s">
        <v>346</v>
      </c>
      <c r="C84" s="281" t="s">
        <v>539</v>
      </c>
      <c r="D84" s="262" t="s">
        <v>2713</v>
      </c>
      <c r="E84" s="298">
        <v>2348</v>
      </c>
      <c r="F84" s="282" t="s">
        <v>297</v>
      </c>
      <c r="G84" s="272">
        <v>1172</v>
      </c>
      <c r="H84" s="192"/>
    </row>
    <row r="85" spans="1:8" s="111" customFormat="1">
      <c r="A85" s="459" t="s">
        <v>541</v>
      </c>
      <c r="B85" s="270" t="s">
        <v>316</v>
      </c>
      <c r="C85" s="281" t="s">
        <v>539</v>
      </c>
      <c r="D85" s="262" t="s">
        <v>2714</v>
      </c>
      <c r="E85" s="298">
        <v>3244</v>
      </c>
      <c r="F85" s="282" t="s">
        <v>301</v>
      </c>
      <c r="G85" s="272">
        <v>973</v>
      </c>
      <c r="H85" s="192"/>
    </row>
    <row r="86" spans="1:8" s="111" customFormat="1" ht="12.75" customHeight="1">
      <c r="A86" s="14"/>
      <c r="B86" s="270" t="s">
        <v>346</v>
      </c>
      <c r="C86" s="281" t="s">
        <v>539</v>
      </c>
      <c r="D86" s="262" t="s">
        <v>2715</v>
      </c>
      <c r="E86" s="298">
        <v>6488</v>
      </c>
      <c r="F86" s="282" t="s">
        <v>302</v>
      </c>
      <c r="G86" s="272">
        <v>1946</v>
      </c>
      <c r="H86" s="192"/>
    </row>
    <row r="87" spans="1:8" s="111" customFormat="1">
      <c r="A87" s="459" t="s">
        <v>542</v>
      </c>
      <c r="B87" s="270" t="s">
        <v>316</v>
      </c>
      <c r="C87" s="281" t="s">
        <v>539</v>
      </c>
      <c r="D87" s="262" t="s">
        <v>2716</v>
      </c>
      <c r="E87" s="298">
        <v>2162</v>
      </c>
      <c r="F87" s="282" t="s">
        <v>301</v>
      </c>
      <c r="G87" s="272">
        <v>973</v>
      </c>
      <c r="H87" s="192"/>
    </row>
    <row r="88" spans="1:8" s="111" customFormat="1">
      <c r="A88" s="14"/>
      <c r="B88" s="270" t="s">
        <v>346</v>
      </c>
      <c r="C88" s="281" t="s">
        <v>539</v>
      </c>
      <c r="D88" s="262" t="s">
        <v>2717</v>
      </c>
      <c r="E88" s="298">
        <v>4324</v>
      </c>
      <c r="F88" s="282" t="s">
        <v>302</v>
      </c>
      <c r="G88" s="272">
        <v>1946</v>
      </c>
      <c r="H88" s="192"/>
    </row>
    <row r="89" spans="1:8" s="111" customFormat="1">
      <c r="A89" s="459" t="s">
        <v>543</v>
      </c>
      <c r="B89" s="270" t="s">
        <v>316</v>
      </c>
      <c r="C89" s="281" t="s">
        <v>539</v>
      </c>
      <c r="D89" s="262" t="s">
        <v>2718</v>
      </c>
      <c r="E89" s="298">
        <v>4866</v>
      </c>
      <c r="F89" s="282" t="s">
        <v>306</v>
      </c>
      <c r="G89" s="272">
        <v>1460</v>
      </c>
      <c r="H89" s="192"/>
    </row>
    <row r="90" spans="1:8" s="111" customFormat="1">
      <c r="A90" s="14"/>
      <c r="B90" s="270" t="s">
        <v>346</v>
      </c>
      <c r="C90" s="281" t="s">
        <v>539</v>
      </c>
      <c r="D90" s="262" t="s">
        <v>2719</v>
      </c>
      <c r="E90" s="298">
        <v>9732</v>
      </c>
      <c r="F90" s="282" t="s">
        <v>307</v>
      </c>
      <c r="G90" s="272">
        <v>2920</v>
      </c>
      <c r="H90" s="192"/>
    </row>
    <row r="91" spans="1:8" s="111" customFormat="1">
      <c r="A91" s="459" t="s">
        <v>544</v>
      </c>
      <c r="B91" s="270" t="s">
        <v>316</v>
      </c>
      <c r="C91" s="281" t="s">
        <v>539</v>
      </c>
      <c r="D91" s="262" t="s">
        <v>2720</v>
      </c>
      <c r="E91" s="298">
        <v>3244</v>
      </c>
      <c r="F91" s="282" t="s">
        <v>306</v>
      </c>
      <c r="G91" s="272">
        <v>1460</v>
      </c>
      <c r="H91" s="192"/>
    </row>
    <row r="92" spans="1:8" s="111" customFormat="1">
      <c r="A92" s="14"/>
      <c r="B92" s="270" t="s">
        <v>346</v>
      </c>
      <c r="C92" s="281" t="s">
        <v>539</v>
      </c>
      <c r="D92" s="262" t="s">
        <v>2721</v>
      </c>
      <c r="E92" s="298">
        <v>6488</v>
      </c>
      <c r="F92" s="282" t="s">
        <v>307</v>
      </c>
      <c r="G92" s="272">
        <v>2920</v>
      </c>
      <c r="H92" s="192"/>
    </row>
    <row r="93" spans="1:8" s="111" customFormat="1" ht="12.75" customHeight="1">
      <c r="A93" s="125" t="s">
        <v>766</v>
      </c>
      <c r="B93" s="125"/>
      <c r="C93" s="125"/>
      <c r="D93" s="4"/>
      <c r="E93" s="459"/>
      <c r="F93" s="50"/>
      <c r="G93" s="38"/>
      <c r="H93" s="192"/>
    </row>
    <row r="94" spans="1:8" s="111" customFormat="1" ht="12.75" customHeight="1">
      <c r="A94" s="588"/>
      <c r="B94" s="125"/>
      <c r="C94" s="125"/>
      <c r="D94" s="4"/>
      <c r="E94" s="459"/>
      <c r="F94" s="50"/>
      <c r="G94" s="38"/>
      <c r="H94" s="192"/>
    </row>
    <row r="95" spans="1:8" s="111" customFormat="1" ht="20.25">
      <c r="A95" s="587" t="s">
        <v>2722</v>
      </c>
      <c r="B95" s="8"/>
      <c r="C95" s="8"/>
      <c r="D95" s="12"/>
      <c r="E95" s="34"/>
      <c r="F95" s="27"/>
      <c r="G95" s="34"/>
      <c r="H95" s="192"/>
    </row>
    <row r="96" spans="1:8" s="111" customFormat="1">
      <c r="A96" s="672" t="s">
        <v>2723</v>
      </c>
      <c r="B96" s="270" t="s">
        <v>345</v>
      </c>
      <c r="C96" s="270" t="s">
        <v>168</v>
      </c>
      <c r="D96" s="262" t="s">
        <v>2724</v>
      </c>
      <c r="E96" s="272">
        <v>558</v>
      </c>
      <c r="F96" s="282" t="s">
        <v>293</v>
      </c>
      <c r="G96" s="272">
        <v>586</v>
      </c>
      <c r="H96" s="192"/>
    </row>
    <row r="97" spans="1:8" s="111" customFormat="1">
      <c r="A97" s="673"/>
      <c r="B97" s="281" t="s">
        <v>316</v>
      </c>
      <c r="C97" s="281" t="s">
        <v>753</v>
      </c>
      <c r="D97" s="262" t="s">
        <v>2725</v>
      </c>
      <c r="E97" s="272">
        <v>558</v>
      </c>
      <c r="F97" s="282" t="s">
        <v>320</v>
      </c>
      <c r="G97" s="272">
        <v>586</v>
      </c>
      <c r="H97" s="192"/>
    </row>
    <row r="98" spans="1:8" s="111" customFormat="1">
      <c r="A98" s="674"/>
      <c r="B98" s="270" t="s">
        <v>346</v>
      </c>
      <c r="C98" s="281" t="s">
        <v>753</v>
      </c>
      <c r="D98" s="262" t="s">
        <v>2726</v>
      </c>
      <c r="E98" s="272">
        <v>1115</v>
      </c>
      <c r="F98" s="282" t="s">
        <v>321</v>
      </c>
      <c r="G98" s="272">
        <v>1172</v>
      </c>
      <c r="H98" s="192"/>
    </row>
    <row r="99" spans="1:8" s="111" customFormat="1">
      <c r="A99" s="672" t="s">
        <v>2727</v>
      </c>
      <c r="B99" s="270" t="s">
        <v>345</v>
      </c>
      <c r="C99" s="270" t="s">
        <v>168</v>
      </c>
      <c r="D99" s="262" t="s">
        <v>2728</v>
      </c>
      <c r="E99" s="272">
        <v>1027</v>
      </c>
      <c r="F99" s="282" t="s">
        <v>298</v>
      </c>
      <c r="G99" s="272">
        <v>973</v>
      </c>
      <c r="H99" s="192"/>
    </row>
    <row r="100" spans="1:8" s="111" customFormat="1" ht="16.5" customHeight="1">
      <c r="A100" s="673"/>
      <c r="B100" s="281" t="s">
        <v>316</v>
      </c>
      <c r="C100" s="281" t="s">
        <v>753</v>
      </c>
      <c r="D100" s="262" t="s">
        <v>2729</v>
      </c>
      <c r="E100" s="272">
        <v>1027</v>
      </c>
      <c r="F100" s="282" t="s">
        <v>322</v>
      </c>
      <c r="G100" s="272">
        <v>973</v>
      </c>
      <c r="H100" s="192"/>
    </row>
    <row r="101" spans="1:8" s="111" customFormat="1">
      <c r="A101" s="674"/>
      <c r="B101" s="270" t="s">
        <v>346</v>
      </c>
      <c r="C101" s="281" t="s">
        <v>753</v>
      </c>
      <c r="D101" s="262" t="s">
        <v>2730</v>
      </c>
      <c r="E101" s="272">
        <v>2054</v>
      </c>
      <c r="F101" s="282" t="s">
        <v>323</v>
      </c>
      <c r="G101" s="272">
        <v>1946</v>
      </c>
      <c r="H101" s="192"/>
    </row>
    <row r="102" spans="1:8" s="111" customFormat="1">
      <c r="A102" s="672" t="s">
        <v>2731</v>
      </c>
      <c r="B102" s="270" t="s">
        <v>345</v>
      </c>
      <c r="C102" s="270" t="s">
        <v>168</v>
      </c>
      <c r="D102" s="262" t="s">
        <v>2732</v>
      </c>
      <c r="E102" s="272">
        <v>1383</v>
      </c>
      <c r="F102" s="282" t="s">
        <v>552</v>
      </c>
      <c r="G102" s="272">
        <v>1298</v>
      </c>
      <c r="H102" s="192"/>
    </row>
    <row r="103" spans="1:8" s="111" customFormat="1">
      <c r="A103" s="673"/>
      <c r="B103" s="281" t="s">
        <v>316</v>
      </c>
      <c r="C103" s="281" t="s">
        <v>753</v>
      </c>
      <c r="D103" s="262" t="s">
        <v>2733</v>
      </c>
      <c r="E103" s="272">
        <v>1383</v>
      </c>
      <c r="F103" s="282" t="s">
        <v>555</v>
      </c>
      <c r="G103" s="272">
        <v>1298</v>
      </c>
      <c r="H103" s="192"/>
    </row>
    <row r="104" spans="1:8" s="111" customFormat="1">
      <c r="A104" s="674"/>
      <c r="B104" s="270" t="s">
        <v>346</v>
      </c>
      <c r="C104" s="281" t="s">
        <v>753</v>
      </c>
      <c r="D104" s="262" t="s">
        <v>2734</v>
      </c>
      <c r="E104" s="272">
        <v>2765</v>
      </c>
      <c r="F104" s="282" t="s">
        <v>556</v>
      </c>
      <c r="G104" s="272">
        <v>2595</v>
      </c>
      <c r="H104" s="192"/>
    </row>
    <row r="105" spans="1:8" s="111" customFormat="1">
      <c r="A105" s="672" t="s">
        <v>2735</v>
      </c>
      <c r="B105" s="270" t="s">
        <v>345</v>
      </c>
      <c r="C105" s="270" t="s">
        <v>168</v>
      </c>
      <c r="D105" s="262" t="s">
        <v>2736</v>
      </c>
      <c r="E105" s="272">
        <v>1541</v>
      </c>
      <c r="F105" s="282" t="s">
        <v>303</v>
      </c>
      <c r="G105" s="272">
        <v>1460</v>
      </c>
      <c r="H105" s="192"/>
    </row>
    <row r="106" spans="1:8" s="111" customFormat="1">
      <c r="A106" s="673"/>
      <c r="B106" s="281" t="s">
        <v>316</v>
      </c>
      <c r="C106" s="281" t="s">
        <v>753</v>
      </c>
      <c r="D106" s="262" t="s">
        <v>2737</v>
      </c>
      <c r="E106" s="272">
        <v>1541</v>
      </c>
      <c r="F106" s="282" t="s">
        <v>324</v>
      </c>
      <c r="G106" s="272">
        <v>1460</v>
      </c>
      <c r="H106" s="192"/>
    </row>
    <row r="107" spans="1:8" s="111" customFormat="1">
      <c r="A107" s="674"/>
      <c r="B107" s="270" t="s">
        <v>346</v>
      </c>
      <c r="C107" s="281" t="s">
        <v>753</v>
      </c>
      <c r="D107" s="262" t="s">
        <v>2738</v>
      </c>
      <c r="E107" s="272">
        <v>3082</v>
      </c>
      <c r="F107" s="282" t="s">
        <v>325</v>
      </c>
      <c r="G107" s="272">
        <v>2920</v>
      </c>
      <c r="H107" s="192"/>
    </row>
    <row r="108" spans="1:8" s="111" customFormat="1">
      <c r="A108" s="672" t="s">
        <v>2739</v>
      </c>
      <c r="B108" s="270" t="s">
        <v>345</v>
      </c>
      <c r="C108" s="270" t="s">
        <v>168</v>
      </c>
      <c r="D108" s="262" t="s">
        <v>2740</v>
      </c>
      <c r="E108" s="272">
        <v>152</v>
      </c>
      <c r="F108" s="282" t="s">
        <v>635</v>
      </c>
      <c r="G108" s="272">
        <v>162</v>
      </c>
      <c r="H108" s="192"/>
    </row>
    <row r="109" spans="1:8" s="111" customFormat="1">
      <c r="A109" s="673"/>
      <c r="B109" s="281" t="s">
        <v>316</v>
      </c>
      <c r="C109" s="281" t="s">
        <v>753</v>
      </c>
      <c r="D109" s="262" t="s">
        <v>2741</v>
      </c>
      <c r="E109" s="272">
        <v>152</v>
      </c>
      <c r="F109" s="282" t="s">
        <v>657</v>
      </c>
      <c r="G109" s="272">
        <v>162</v>
      </c>
      <c r="H109" s="192"/>
    </row>
    <row r="110" spans="1:8" s="111" customFormat="1">
      <c r="A110" s="674"/>
      <c r="B110" s="270" t="s">
        <v>346</v>
      </c>
      <c r="C110" s="281" t="s">
        <v>753</v>
      </c>
      <c r="D110" s="262" t="s">
        <v>2742</v>
      </c>
      <c r="E110" s="272">
        <v>305</v>
      </c>
      <c r="F110" s="282" t="s">
        <v>658</v>
      </c>
      <c r="G110" s="272">
        <v>324</v>
      </c>
      <c r="H110" s="192"/>
    </row>
    <row r="111" spans="1:8" s="111" customFormat="1" ht="12" customHeight="1">
      <c r="A111" s="590" t="s">
        <v>2743</v>
      </c>
      <c r="B111" s="462"/>
      <c r="C111" s="462"/>
      <c r="D111" s="463"/>
      <c r="E111" s="464"/>
      <c r="F111"/>
      <c r="G111"/>
      <c r="H111" s="192"/>
    </row>
    <row r="112" spans="1:8" s="111" customFormat="1" ht="12" customHeight="1">
      <c r="A112" s="590"/>
      <c r="B112" s="462"/>
      <c r="C112" s="462"/>
      <c r="D112" s="463"/>
      <c r="E112" s="464"/>
      <c r="F112"/>
      <c r="G112"/>
      <c r="H112" s="192"/>
    </row>
    <row r="113" spans="1:8" s="111" customFormat="1" ht="20.25">
      <c r="A113" s="538" t="s">
        <v>2152</v>
      </c>
      <c r="B113" s="8"/>
      <c r="C113" s="8"/>
      <c r="D113" s="12"/>
      <c r="E113" s="34"/>
      <c r="F113" s="27"/>
      <c r="G113" s="34"/>
      <c r="H113" s="485"/>
    </row>
    <row r="114" spans="1:8" s="111" customFormat="1" ht="12.75" customHeight="1">
      <c r="A114" s="672" t="s">
        <v>1099</v>
      </c>
      <c r="B114" s="270" t="s">
        <v>345</v>
      </c>
      <c r="C114" s="270" t="s">
        <v>168</v>
      </c>
      <c r="D114" s="262" t="s">
        <v>2153</v>
      </c>
      <c r="E114" s="298">
        <v>1954</v>
      </c>
      <c r="F114" s="282" t="s">
        <v>293</v>
      </c>
      <c r="G114" s="272">
        <v>586</v>
      </c>
      <c r="H114" s="485"/>
    </row>
    <row r="115" spans="1:8" s="111" customFormat="1">
      <c r="A115" s="673"/>
      <c r="B115" s="270" t="s">
        <v>359</v>
      </c>
      <c r="C115" s="270" t="s">
        <v>168</v>
      </c>
      <c r="D115" s="262" t="s">
        <v>2154</v>
      </c>
      <c r="E115" s="272">
        <v>8793</v>
      </c>
      <c r="F115" s="282" t="s">
        <v>294</v>
      </c>
      <c r="G115" s="272">
        <v>2930</v>
      </c>
      <c r="H115" s="485"/>
    </row>
    <row r="116" spans="1:8" s="111" customFormat="1">
      <c r="A116" s="673"/>
      <c r="B116" s="270" t="s">
        <v>360</v>
      </c>
      <c r="C116" s="270" t="s">
        <v>168</v>
      </c>
      <c r="D116" s="262" t="s">
        <v>2155</v>
      </c>
      <c r="E116" s="272">
        <v>16609</v>
      </c>
      <c r="F116" s="282" t="s">
        <v>295</v>
      </c>
      <c r="G116" s="272">
        <v>5860</v>
      </c>
      <c r="H116" s="485"/>
    </row>
    <row r="117" spans="1:8" s="111" customFormat="1">
      <c r="A117" s="673"/>
      <c r="B117" s="281" t="s">
        <v>316</v>
      </c>
      <c r="C117" s="281" t="s">
        <v>753</v>
      </c>
      <c r="D117" s="262" t="s">
        <v>2156</v>
      </c>
      <c r="E117" s="298">
        <v>1954</v>
      </c>
      <c r="F117" s="282" t="s">
        <v>320</v>
      </c>
      <c r="G117" s="272">
        <v>586</v>
      </c>
      <c r="H117" s="485"/>
    </row>
    <row r="118" spans="1:8" s="111" customFormat="1">
      <c r="A118" s="674"/>
      <c r="B118" s="270" t="s">
        <v>346</v>
      </c>
      <c r="C118" s="281" t="s">
        <v>753</v>
      </c>
      <c r="D118" s="262" t="s">
        <v>2157</v>
      </c>
      <c r="E118" s="298">
        <v>3908</v>
      </c>
      <c r="F118" s="282" t="s">
        <v>321</v>
      </c>
      <c r="G118" s="272">
        <v>1172</v>
      </c>
      <c r="H118" s="485"/>
    </row>
    <row r="119" spans="1:8" s="111" customFormat="1" ht="12.75" customHeight="1">
      <c r="A119" s="672" t="s">
        <v>2510</v>
      </c>
      <c r="B119" s="270" t="s">
        <v>345</v>
      </c>
      <c r="C119" s="270" t="s">
        <v>168</v>
      </c>
      <c r="D119" s="262" t="s">
        <v>2158</v>
      </c>
      <c r="E119" s="298">
        <v>1174</v>
      </c>
      <c r="F119" s="282" t="s">
        <v>293</v>
      </c>
      <c r="G119" s="272">
        <v>586</v>
      </c>
      <c r="H119" s="485"/>
    </row>
    <row r="120" spans="1:8" s="111" customFormat="1">
      <c r="A120" s="673"/>
      <c r="B120" s="270" t="s">
        <v>359</v>
      </c>
      <c r="C120" s="270" t="s">
        <v>168</v>
      </c>
      <c r="D120" s="262" t="s">
        <v>2159</v>
      </c>
      <c r="E120" s="272">
        <v>5283</v>
      </c>
      <c r="F120" s="282" t="s">
        <v>294</v>
      </c>
      <c r="G120" s="272">
        <v>2930</v>
      </c>
      <c r="H120" s="485"/>
    </row>
    <row r="121" spans="1:8" s="111" customFormat="1">
      <c r="A121" s="673"/>
      <c r="B121" s="270" t="s">
        <v>360</v>
      </c>
      <c r="C121" s="270" t="s">
        <v>168</v>
      </c>
      <c r="D121" s="262" t="s">
        <v>2160</v>
      </c>
      <c r="E121" s="272">
        <v>9979</v>
      </c>
      <c r="F121" s="282" t="s">
        <v>295</v>
      </c>
      <c r="G121" s="272">
        <v>5860</v>
      </c>
      <c r="H121" s="485"/>
    </row>
    <row r="122" spans="1:8" s="111" customFormat="1">
      <c r="A122" s="673"/>
      <c r="B122" s="281" t="s">
        <v>316</v>
      </c>
      <c r="C122" s="281" t="s">
        <v>753</v>
      </c>
      <c r="D122" s="262" t="s">
        <v>2161</v>
      </c>
      <c r="E122" s="298">
        <v>1174</v>
      </c>
      <c r="F122" s="282" t="s">
        <v>320</v>
      </c>
      <c r="G122" s="272">
        <v>586</v>
      </c>
      <c r="H122" s="485"/>
    </row>
    <row r="123" spans="1:8" s="111" customFormat="1">
      <c r="A123" s="674"/>
      <c r="B123" s="270" t="s">
        <v>346</v>
      </c>
      <c r="C123" s="281" t="s">
        <v>753</v>
      </c>
      <c r="D123" s="262" t="s">
        <v>2162</v>
      </c>
      <c r="E123" s="298">
        <v>2348</v>
      </c>
      <c r="F123" s="282" t="s">
        <v>321</v>
      </c>
      <c r="G123" s="272">
        <v>1172</v>
      </c>
      <c r="H123" s="485"/>
    </row>
    <row r="124" spans="1:8" s="111" customFormat="1" ht="58.5">
      <c r="A124" s="537" t="s">
        <v>2511</v>
      </c>
      <c r="B124" s="270" t="s">
        <v>345</v>
      </c>
      <c r="C124" s="270" t="s">
        <v>168</v>
      </c>
      <c r="D124" s="262" t="s">
        <v>2163</v>
      </c>
      <c r="E124" s="298">
        <v>1838</v>
      </c>
      <c r="F124" s="282" t="s">
        <v>293</v>
      </c>
      <c r="G124" s="272">
        <v>586</v>
      </c>
      <c r="H124" s="485"/>
    </row>
    <row r="125" spans="1:8" s="111" customFormat="1">
      <c r="A125" s="296" t="s">
        <v>167</v>
      </c>
      <c r="B125" s="270" t="s">
        <v>357</v>
      </c>
      <c r="C125" s="270" t="s">
        <v>358</v>
      </c>
      <c r="D125" s="262" t="s">
        <v>2164</v>
      </c>
      <c r="E125" s="272">
        <v>35</v>
      </c>
      <c r="F125" s="303"/>
      <c r="G125" s="123"/>
      <c r="H125" s="485"/>
    </row>
    <row r="126" spans="1:8" s="111" customFormat="1" ht="16.5" customHeight="1">
      <c r="A126" s="178" t="s">
        <v>2165</v>
      </c>
      <c r="B126" s="8"/>
      <c r="C126" s="8"/>
      <c r="D126" s="12"/>
      <c r="E126" s="34"/>
      <c r="F126" s="27"/>
      <c r="G126" s="34"/>
      <c r="H126" s="485"/>
    </row>
    <row r="127" spans="1:8" s="111" customFormat="1">
      <c r="A127" s="672" t="s">
        <v>376</v>
      </c>
      <c r="B127" s="270" t="s">
        <v>345</v>
      </c>
      <c r="C127" s="270" t="s">
        <v>168</v>
      </c>
      <c r="D127" s="262" t="s">
        <v>2166</v>
      </c>
      <c r="E127" s="298">
        <v>540</v>
      </c>
      <c r="F127" s="282" t="s">
        <v>635</v>
      </c>
      <c r="G127" s="272">
        <v>162</v>
      </c>
      <c r="H127" s="485"/>
    </row>
    <row r="128" spans="1:8" s="111" customFormat="1">
      <c r="A128" s="673"/>
      <c r="B128" s="270" t="s">
        <v>316</v>
      </c>
      <c r="C128" s="270" t="s">
        <v>753</v>
      </c>
      <c r="D128" s="262" t="s">
        <v>2167</v>
      </c>
      <c r="E128" s="298">
        <v>540</v>
      </c>
      <c r="F128" s="282" t="s">
        <v>657</v>
      </c>
      <c r="G128" s="272">
        <v>162</v>
      </c>
      <c r="H128" s="485"/>
    </row>
    <row r="129" spans="1:8" s="111" customFormat="1">
      <c r="A129" s="674"/>
      <c r="B129" s="270" t="s">
        <v>346</v>
      </c>
      <c r="C129" s="270" t="s">
        <v>753</v>
      </c>
      <c r="D129" s="262" t="s">
        <v>2168</v>
      </c>
      <c r="E129" s="298">
        <v>1080</v>
      </c>
      <c r="F129" s="282" t="s">
        <v>658</v>
      </c>
      <c r="G129" s="272">
        <v>324</v>
      </c>
      <c r="H129" s="485"/>
    </row>
    <row r="130" spans="1:8" s="111" customFormat="1">
      <c r="A130" s="672" t="s">
        <v>652</v>
      </c>
      <c r="B130" s="270" t="s">
        <v>345</v>
      </c>
      <c r="C130" s="270" t="s">
        <v>168</v>
      </c>
      <c r="D130" s="262" t="s">
        <v>2169</v>
      </c>
      <c r="E130" s="298">
        <v>321</v>
      </c>
      <c r="F130" s="282" t="s">
        <v>635</v>
      </c>
      <c r="G130" s="272">
        <v>162</v>
      </c>
      <c r="H130" s="485"/>
    </row>
    <row r="131" spans="1:8" s="111" customFormat="1">
      <c r="A131" s="673"/>
      <c r="B131" s="270" t="s">
        <v>316</v>
      </c>
      <c r="C131" s="270" t="s">
        <v>753</v>
      </c>
      <c r="D131" s="262" t="s">
        <v>2170</v>
      </c>
      <c r="E131" s="298">
        <v>321</v>
      </c>
      <c r="F131" s="282" t="s">
        <v>657</v>
      </c>
      <c r="G131" s="272">
        <v>162</v>
      </c>
      <c r="H131" s="485"/>
    </row>
    <row r="132" spans="1:8" s="111" customFormat="1">
      <c r="A132" s="674"/>
      <c r="B132" s="270" t="s">
        <v>346</v>
      </c>
      <c r="C132" s="270" t="s">
        <v>753</v>
      </c>
      <c r="D132" s="262" t="s">
        <v>2171</v>
      </c>
      <c r="E132" s="298">
        <v>643</v>
      </c>
      <c r="F132" s="282" t="s">
        <v>658</v>
      </c>
      <c r="G132" s="272">
        <v>324</v>
      </c>
      <c r="H132" s="485"/>
    </row>
    <row r="133" spans="1:8" s="111" customFormat="1">
      <c r="A133" s="283" t="s">
        <v>2172</v>
      </c>
      <c r="B133" s="270"/>
      <c r="C133" s="270"/>
      <c r="D133" s="284"/>
      <c r="E133" s="270"/>
      <c r="F133" s="270"/>
      <c r="G133" s="284"/>
      <c r="H133" s="485"/>
    </row>
    <row r="134" spans="1:8" s="111" customFormat="1">
      <c r="A134" s="125" t="s">
        <v>767</v>
      </c>
      <c r="B134" s="125"/>
      <c r="C134" s="125"/>
      <c r="D134" s="4"/>
      <c r="E134" s="459"/>
      <c r="F134" s="50"/>
      <c r="G134" s="38"/>
      <c r="H134" s="485"/>
    </row>
    <row r="135" spans="1:8" s="111" customFormat="1" ht="20.25">
      <c r="A135" s="538" t="s">
        <v>2173</v>
      </c>
      <c r="B135" s="8"/>
      <c r="C135" s="8"/>
      <c r="D135" s="12"/>
      <c r="E135" s="34"/>
      <c r="F135" s="27"/>
      <c r="G135" s="34"/>
      <c r="H135" s="485"/>
    </row>
    <row r="136" spans="1:8" s="111" customFormat="1" ht="12" customHeight="1">
      <c r="A136" s="672" t="s">
        <v>1099</v>
      </c>
      <c r="B136" s="286" t="s">
        <v>345</v>
      </c>
      <c r="C136" s="286" t="s">
        <v>168</v>
      </c>
      <c r="D136" s="262" t="s">
        <v>2174</v>
      </c>
      <c r="E136" s="298">
        <v>3244</v>
      </c>
      <c r="F136" s="282" t="s">
        <v>298</v>
      </c>
      <c r="G136" s="272">
        <v>973</v>
      </c>
      <c r="H136" s="485"/>
    </row>
    <row r="137" spans="1:8" s="111" customFormat="1" ht="12" customHeight="1">
      <c r="A137" s="673"/>
      <c r="B137" s="270" t="s">
        <v>359</v>
      </c>
      <c r="C137" s="270" t="s">
        <v>168</v>
      </c>
      <c r="D137" s="262" t="s">
        <v>2175</v>
      </c>
      <c r="E137" s="298">
        <v>14598</v>
      </c>
      <c r="F137" s="282" t="s">
        <v>299</v>
      </c>
      <c r="G137" s="272">
        <v>4865</v>
      </c>
      <c r="H137" s="485"/>
    </row>
    <row r="138" spans="1:8" s="111" customFormat="1" ht="12" customHeight="1">
      <c r="A138" s="673"/>
      <c r="B138" s="270" t="s">
        <v>360</v>
      </c>
      <c r="C138" s="270" t="s">
        <v>168</v>
      </c>
      <c r="D138" s="262" t="s">
        <v>2176</v>
      </c>
      <c r="E138" s="298">
        <v>27574</v>
      </c>
      <c r="F138" s="282" t="s">
        <v>300</v>
      </c>
      <c r="G138" s="272">
        <v>9730</v>
      </c>
      <c r="H138" s="485"/>
    </row>
    <row r="139" spans="1:8" s="111" customFormat="1">
      <c r="A139" s="673"/>
      <c r="B139" s="281" t="s">
        <v>316</v>
      </c>
      <c r="C139" s="281" t="s">
        <v>753</v>
      </c>
      <c r="D139" s="262" t="s">
        <v>2177</v>
      </c>
      <c r="E139" s="298">
        <v>3244</v>
      </c>
      <c r="F139" s="282" t="s">
        <v>322</v>
      </c>
      <c r="G139" s="272">
        <v>973</v>
      </c>
      <c r="H139" s="485"/>
    </row>
    <row r="140" spans="1:8" s="111" customFormat="1">
      <c r="A140" s="674"/>
      <c r="B140" s="270" t="s">
        <v>346</v>
      </c>
      <c r="C140" s="281" t="s">
        <v>753</v>
      </c>
      <c r="D140" s="262" t="s">
        <v>2178</v>
      </c>
      <c r="E140" s="298">
        <v>6488</v>
      </c>
      <c r="F140" s="282" t="s">
        <v>323</v>
      </c>
      <c r="G140" s="272">
        <v>1946</v>
      </c>
      <c r="H140" s="485"/>
    </row>
    <row r="141" spans="1:8" s="111" customFormat="1" ht="12.75" customHeight="1">
      <c r="A141" s="672" t="s">
        <v>2512</v>
      </c>
      <c r="B141" s="270" t="s">
        <v>345</v>
      </c>
      <c r="C141" s="270" t="s">
        <v>168</v>
      </c>
      <c r="D141" s="262" t="s">
        <v>2179</v>
      </c>
      <c r="E141" s="298">
        <v>2162</v>
      </c>
      <c r="F141" s="282" t="s">
        <v>298</v>
      </c>
      <c r="G141" s="272">
        <v>973</v>
      </c>
      <c r="H141" s="485"/>
    </row>
    <row r="142" spans="1:8" s="111" customFormat="1">
      <c r="A142" s="673"/>
      <c r="B142" s="270" t="s">
        <v>359</v>
      </c>
      <c r="C142" s="270" t="s">
        <v>168</v>
      </c>
      <c r="D142" s="262" t="s">
        <v>2180</v>
      </c>
      <c r="E142" s="298">
        <v>9729</v>
      </c>
      <c r="F142" s="282" t="s">
        <v>299</v>
      </c>
      <c r="G142" s="272">
        <v>4865</v>
      </c>
      <c r="H142" s="485"/>
    </row>
    <row r="143" spans="1:8" s="111" customFormat="1">
      <c r="A143" s="673"/>
      <c r="B143" s="270" t="s">
        <v>360</v>
      </c>
      <c r="C143" s="270" t="s">
        <v>168</v>
      </c>
      <c r="D143" s="262" t="s">
        <v>2181</v>
      </c>
      <c r="E143" s="298">
        <v>18377</v>
      </c>
      <c r="F143" s="282" t="s">
        <v>300</v>
      </c>
      <c r="G143" s="272">
        <v>9730</v>
      </c>
      <c r="H143" s="485"/>
    </row>
    <row r="144" spans="1:8" s="111" customFormat="1">
      <c r="A144" s="673"/>
      <c r="B144" s="281" t="s">
        <v>316</v>
      </c>
      <c r="C144" s="281" t="s">
        <v>753</v>
      </c>
      <c r="D144" s="262" t="s">
        <v>2182</v>
      </c>
      <c r="E144" s="298">
        <v>2162</v>
      </c>
      <c r="F144" s="282" t="s">
        <v>322</v>
      </c>
      <c r="G144" s="272">
        <v>973</v>
      </c>
      <c r="H144" s="485"/>
    </row>
    <row r="145" spans="1:8" s="111" customFormat="1">
      <c r="A145" s="674"/>
      <c r="B145" s="270" t="s">
        <v>346</v>
      </c>
      <c r="C145" s="281" t="s">
        <v>753</v>
      </c>
      <c r="D145" s="262" t="s">
        <v>2183</v>
      </c>
      <c r="E145" s="298">
        <v>4324</v>
      </c>
      <c r="F145" s="282" t="s">
        <v>323</v>
      </c>
      <c r="G145" s="272">
        <v>1946</v>
      </c>
      <c r="H145" s="485"/>
    </row>
    <row r="146" spans="1:8" s="111" customFormat="1" ht="58.5">
      <c r="A146" s="537" t="s">
        <v>2511</v>
      </c>
      <c r="B146" s="270" t="s">
        <v>345</v>
      </c>
      <c r="C146" s="270" t="s">
        <v>168</v>
      </c>
      <c r="D146" s="262" t="s">
        <v>2184</v>
      </c>
      <c r="E146" s="298">
        <v>3136</v>
      </c>
      <c r="F146" s="282" t="s">
        <v>298</v>
      </c>
      <c r="G146" s="272">
        <v>973</v>
      </c>
      <c r="H146" s="485"/>
    </row>
    <row r="147" spans="1:8" s="111" customFormat="1">
      <c r="A147" s="296" t="s">
        <v>167</v>
      </c>
      <c r="B147" s="270" t="s">
        <v>357</v>
      </c>
      <c r="C147" s="270" t="s">
        <v>358</v>
      </c>
      <c r="D147" s="262" t="s">
        <v>2164</v>
      </c>
      <c r="E147" s="298">
        <v>35</v>
      </c>
      <c r="F147" s="122"/>
      <c r="G147" s="123"/>
      <c r="H147" s="485"/>
    </row>
    <row r="148" spans="1:8" s="111" customFormat="1">
      <c r="A148" s="125" t="s">
        <v>767</v>
      </c>
      <c r="B148" s="125"/>
      <c r="C148" s="125"/>
      <c r="D148" s="4"/>
      <c r="E148" s="459"/>
      <c r="F148" s="50"/>
      <c r="G148" s="38"/>
      <c r="H148" s="485"/>
    </row>
    <row r="149" spans="1:8" s="111" customFormat="1" ht="20.25">
      <c r="A149" s="538" t="s">
        <v>2185</v>
      </c>
      <c r="B149" s="8"/>
      <c r="C149" s="8"/>
      <c r="D149" s="12"/>
      <c r="E149" s="34"/>
      <c r="F149" s="27"/>
      <c r="G149" s="34"/>
      <c r="H149" s="485"/>
    </row>
    <row r="150" spans="1:8" s="111" customFormat="1" ht="12" customHeight="1">
      <c r="A150" s="672" t="s">
        <v>1099</v>
      </c>
      <c r="B150" s="286" t="s">
        <v>345</v>
      </c>
      <c r="C150" s="286" t="s">
        <v>168</v>
      </c>
      <c r="D150" s="262" t="s">
        <v>2186</v>
      </c>
      <c r="E150" s="298">
        <v>4325</v>
      </c>
      <c r="F150" s="282" t="s">
        <v>552</v>
      </c>
      <c r="G150" s="272">
        <v>1298</v>
      </c>
      <c r="H150" s="485"/>
    </row>
    <row r="151" spans="1:8" s="111" customFormat="1" ht="12" customHeight="1">
      <c r="A151" s="673"/>
      <c r="B151" s="270" t="s">
        <v>359</v>
      </c>
      <c r="C151" s="270" t="s">
        <v>168</v>
      </c>
      <c r="D151" s="262" t="s">
        <v>2187</v>
      </c>
      <c r="E151" s="298">
        <v>19463</v>
      </c>
      <c r="F151" s="282" t="s">
        <v>553</v>
      </c>
      <c r="G151" s="272">
        <v>6490</v>
      </c>
      <c r="H151" s="485"/>
    </row>
    <row r="152" spans="1:8" s="111" customFormat="1" ht="12" customHeight="1">
      <c r="A152" s="673"/>
      <c r="B152" s="270" t="s">
        <v>360</v>
      </c>
      <c r="C152" s="270" t="s">
        <v>168</v>
      </c>
      <c r="D152" s="262" t="s">
        <v>2188</v>
      </c>
      <c r="E152" s="298">
        <v>36763</v>
      </c>
      <c r="F152" s="282" t="s">
        <v>554</v>
      </c>
      <c r="G152" s="272">
        <v>12980</v>
      </c>
      <c r="H152" s="485"/>
    </row>
    <row r="153" spans="1:8" s="111" customFormat="1">
      <c r="A153" s="673"/>
      <c r="B153" s="281" t="s">
        <v>316</v>
      </c>
      <c r="C153" s="281" t="s">
        <v>753</v>
      </c>
      <c r="D153" s="262" t="s">
        <v>2189</v>
      </c>
      <c r="E153" s="298">
        <v>4325</v>
      </c>
      <c r="F153" s="282" t="s">
        <v>555</v>
      </c>
      <c r="G153" s="272">
        <v>1298</v>
      </c>
      <c r="H153" s="485"/>
    </row>
    <row r="154" spans="1:8" s="111" customFormat="1">
      <c r="A154" s="674"/>
      <c r="B154" s="270" t="s">
        <v>346</v>
      </c>
      <c r="C154" s="281" t="s">
        <v>753</v>
      </c>
      <c r="D154" s="262" t="s">
        <v>2190</v>
      </c>
      <c r="E154" s="298">
        <v>8651</v>
      </c>
      <c r="F154" s="282" t="s">
        <v>556</v>
      </c>
      <c r="G154" s="272">
        <v>2595</v>
      </c>
      <c r="H154" s="485"/>
    </row>
    <row r="155" spans="1:8" s="111" customFormat="1" ht="12.75" customHeight="1">
      <c r="A155" s="672" t="s">
        <v>2513</v>
      </c>
      <c r="B155" s="270" t="s">
        <v>345</v>
      </c>
      <c r="C155" s="270" t="s">
        <v>168</v>
      </c>
      <c r="D155" s="262" t="s">
        <v>2191</v>
      </c>
      <c r="E155" s="298">
        <v>2911</v>
      </c>
      <c r="F155" s="282" t="s">
        <v>552</v>
      </c>
      <c r="G155" s="272">
        <v>1298</v>
      </c>
      <c r="H155" s="485"/>
    </row>
    <row r="156" spans="1:8" s="111" customFormat="1">
      <c r="A156" s="673"/>
      <c r="B156" s="270" t="s">
        <v>359</v>
      </c>
      <c r="C156" s="270" t="s">
        <v>168</v>
      </c>
      <c r="D156" s="262" t="s">
        <v>2192</v>
      </c>
      <c r="E156" s="298">
        <v>13100</v>
      </c>
      <c r="F156" s="282" t="s">
        <v>553</v>
      </c>
      <c r="G156" s="272">
        <v>6490</v>
      </c>
      <c r="H156" s="485"/>
    </row>
    <row r="157" spans="1:8" s="111" customFormat="1">
      <c r="A157" s="673"/>
      <c r="B157" s="270" t="s">
        <v>360</v>
      </c>
      <c r="C157" s="270" t="s">
        <v>168</v>
      </c>
      <c r="D157" s="262" t="s">
        <v>2193</v>
      </c>
      <c r="E157" s="298">
        <v>24744</v>
      </c>
      <c r="F157" s="282" t="s">
        <v>554</v>
      </c>
      <c r="G157" s="272">
        <v>12980</v>
      </c>
      <c r="H157" s="485"/>
    </row>
    <row r="158" spans="1:8" s="111" customFormat="1">
      <c r="A158" s="673"/>
      <c r="B158" s="281" t="s">
        <v>316</v>
      </c>
      <c r="C158" s="281" t="s">
        <v>753</v>
      </c>
      <c r="D158" s="262" t="s">
        <v>2194</v>
      </c>
      <c r="E158" s="298">
        <v>2911</v>
      </c>
      <c r="F158" s="282" t="s">
        <v>555</v>
      </c>
      <c r="G158" s="272">
        <v>1298</v>
      </c>
      <c r="H158" s="485"/>
    </row>
    <row r="159" spans="1:8" s="111" customFormat="1">
      <c r="A159" s="674"/>
      <c r="B159" s="270" t="s">
        <v>346</v>
      </c>
      <c r="C159" s="281" t="s">
        <v>753</v>
      </c>
      <c r="D159" s="262" t="s">
        <v>2195</v>
      </c>
      <c r="E159" s="298">
        <v>5822</v>
      </c>
      <c r="F159" s="282" t="s">
        <v>556</v>
      </c>
      <c r="G159" s="272">
        <v>2595</v>
      </c>
      <c r="H159" s="485"/>
    </row>
    <row r="160" spans="1:8" s="111" customFormat="1" ht="58.5">
      <c r="A160" s="537" t="s">
        <v>2511</v>
      </c>
      <c r="B160" s="270" t="s">
        <v>345</v>
      </c>
      <c r="C160" s="270" t="s">
        <v>168</v>
      </c>
      <c r="D160" s="262" t="s">
        <v>2196</v>
      </c>
      <c r="E160" s="298">
        <v>4217</v>
      </c>
      <c r="F160" s="282" t="s">
        <v>552</v>
      </c>
      <c r="G160" s="272">
        <v>1298</v>
      </c>
      <c r="H160" s="485"/>
    </row>
    <row r="161" spans="1:8" s="111" customFormat="1">
      <c r="A161" s="296" t="s">
        <v>167</v>
      </c>
      <c r="B161" s="270" t="s">
        <v>357</v>
      </c>
      <c r="C161" s="270" t="s">
        <v>358</v>
      </c>
      <c r="D161" s="262" t="s">
        <v>2164</v>
      </c>
      <c r="E161" s="298">
        <v>35</v>
      </c>
      <c r="F161" s="122"/>
      <c r="G161" s="123"/>
      <c r="H161" s="485"/>
    </row>
    <row r="162" spans="1:8" s="111" customFormat="1">
      <c r="A162" s="125" t="s">
        <v>767</v>
      </c>
      <c r="B162" s="125"/>
      <c r="C162" s="125"/>
      <c r="D162" s="4"/>
      <c r="E162" s="459"/>
      <c r="F162" s="50"/>
      <c r="G162" s="38"/>
      <c r="H162" s="485"/>
    </row>
    <row r="163" spans="1:8" s="111" customFormat="1" ht="20.25">
      <c r="A163" s="538" t="s">
        <v>2197</v>
      </c>
      <c r="B163" s="8"/>
      <c r="C163" s="8"/>
      <c r="D163" s="12"/>
      <c r="E163" s="34"/>
      <c r="F163" s="27"/>
      <c r="G163" s="34"/>
      <c r="H163" s="485"/>
    </row>
    <row r="164" spans="1:8" s="111" customFormat="1" ht="12.75" customHeight="1">
      <c r="A164" s="672" t="s">
        <v>376</v>
      </c>
      <c r="B164" s="270" t="s">
        <v>345</v>
      </c>
      <c r="C164" s="270" t="s">
        <v>168</v>
      </c>
      <c r="D164" s="262" t="s">
        <v>2198</v>
      </c>
      <c r="E164" s="298">
        <v>4866</v>
      </c>
      <c r="F164" s="282" t="s">
        <v>303</v>
      </c>
      <c r="G164" s="272">
        <v>1460</v>
      </c>
      <c r="H164" s="485"/>
    </row>
    <row r="165" spans="1:8" s="111" customFormat="1">
      <c r="A165" s="673"/>
      <c r="B165" s="270" t="s">
        <v>359</v>
      </c>
      <c r="C165" s="270" t="s">
        <v>168</v>
      </c>
      <c r="D165" s="262" t="s">
        <v>2199</v>
      </c>
      <c r="E165" s="298">
        <v>21897</v>
      </c>
      <c r="F165" s="282" t="s">
        <v>304</v>
      </c>
      <c r="G165" s="272">
        <v>7300</v>
      </c>
      <c r="H165" s="485"/>
    </row>
    <row r="166" spans="1:8" s="111" customFormat="1">
      <c r="A166" s="673"/>
      <c r="B166" s="270" t="s">
        <v>360</v>
      </c>
      <c r="C166" s="270" t="s">
        <v>168</v>
      </c>
      <c r="D166" s="262" t="s">
        <v>2200</v>
      </c>
      <c r="E166" s="298">
        <v>41361</v>
      </c>
      <c r="F166" s="282" t="s">
        <v>305</v>
      </c>
      <c r="G166" s="272">
        <v>14600</v>
      </c>
      <c r="H166" s="485"/>
    </row>
    <row r="167" spans="1:8" s="111" customFormat="1">
      <c r="A167" s="673"/>
      <c r="B167" s="281" t="s">
        <v>316</v>
      </c>
      <c r="C167" s="281" t="s">
        <v>753</v>
      </c>
      <c r="D167" s="262" t="s">
        <v>2201</v>
      </c>
      <c r="E167" s="298">
        <v>4866</v>
      </c>
      <c r="F167" s="282" t="s">
        <v>324</v>
      </c>
      <c r="G167" s="272">
        <v>1460</v>
      </c>
      <c r="H167" s="485"/>
    </row>
    <row r="168" spans="1:8" s="111" customFormat="1">
      <c r="A168" s="674"/>
      <c r="B168" s="270" t="s">
        <v>346</v>
      </c>
      <c r="C168" s="281" t="s">
        <v>753</v>
      </c>
      <c r="D168" s="262" t="s">
        <v>2202</v>
      </c>
      <c r="E168" s="298">
        <v>9732</v>
      </c>
      <c r="F168" s="282" t="s">
        <v>325</v>
      </c>
      <c r="G168" s="272">
        <v>2920</v>
      </c>
      <c r="H168" s="485"/>
    </row>
    <row r="169" spans="1:8" s="111" customFormat="1" ht="12.75" customHeight="1">
      <c r="A169" s="672" t="s">
        <v>2514</v>
      </c>
      <c r="B169" s="270" t="s">
        <v>345</v>
      </c>
      <c r="C169" s="270" t="s">
        <v>168</v>
      </c>
      <c r="D169" s="262" t="s">
        <v>2203</v>
      </c>
      <c r="E169" s="298">
        <v>3244</v>
      </c>
      <c r="F169" s="282" t="s">
        <v>303</v>
      </c>
      <c r="G169" s="272">
        <v>1460</v>
      </c>
      <c r="H169" s="485"/>
    </row>
    <row r="170" spans="1:8" s="111" customFormat="1">
      <c r="A170" s="673"/>
      <c r="B170" s="270" t="s">
        <v>359</v>
      </c>
      <c r="C170" s="270" t="s">
        <v>168</v>
      </c>
      <c r="D170" s="262" t="s">
        <v>2204</v>
      </c>
      <c r="E170" s="298">
        <v>14598</v>
      </c>
      <c r="F170" s="282" t="s">
        <v>304</v>
      </c>
      <c r="G170" s="272">
        <v>7300</v>
      </c>
      <c r="H170" s="485"/>
    </row>
    <row r="171" spans="1:8" s="111" customFormat="1">
      <c r="A171" s="673"/>
      <c r="B171" s="270" t="s">
        <v>360</v>
      </c>
      <c r="C171" s="270" t="s">
        <v>168</v>
      </c>
      <c r="D171" s="262" t="s">
        <v>2205</v>
      </c>
      <c r="E171" s="298">
        <v>27574</v>
      </c>
      <c r="F171" s="282" t="s">
        <v>305</v>
      </c>
      <c r="G171" s="272">
        <v>14600</v>
      </c>
      <c r="H171" s="485"/>
    </row>
    <row r="172" spans="1:8" s="111" customFormat="1">
      <c r="A172" s="673"/>
      <c r="B172" s="281" t="s">
        <v>316</v>
      </c>
      <c r="C172" s="281" t="s">
        <v>753</v>
      </c>
      <c r="D172" s="281" t="s">
        <v>2206</v>
      </c>
      <c r="E172" s="298">
        <v>3244</v>
      </c>
      <c r="F172" s="282" t="s">
        <v>324</v>
      </c>
      <c r="G172" s="272">
        <v>1460</v>
      </c>
      <c r="H172" s="485"/>
    </row>
    <row r="173" spans="1:8" s="111" customFormat="1">
      <c r="A173" s="674"/>
      <c r="B173" s="270" t="s">
        <v>346</v>
      </c>
      <c r="C173" s="281" t="s">
        <v>753</v>
      </c>
      <c r="D173" s="262" t="s">
        <v>2207</v>
      </c>
      <c r="E173" s="298">
        <v>6488</v>
      </c>
      <c r="F173" s="282" t="s">
        <v>325</v>
      </c>
      <c r="G173" s="272">
        <v>2920</v>
      </c>
      <c r="H173" s="485"/>
    </row>
    <row r="174" spans="1:8" s="111" customFormat="1" ht="58.5">
      <c r="A174" s="537" t="s">
        <v>2511</v>
      </c>
      <c r="B174" s="270" t="s">
        <v>345</v>
      </c>
      <c r="C174" s="270" t="s">
        <v>168</v>
      </c>
      <c r="D174" s="262" t="s">
        <v>2208</v>
      </c>
      <c r="E174" s="298">
        <v>4758</v>
      </c>
      <c r="F174" s="282" t="s">
        <v>303</v>
      </c>
      <c r="G174" s="272">
        <v>1460</v>
      </c>
      <c r="H174" s="485"/>
    </row>
    <row r="175" spans="1:8" s="111" customFormat="1" ht="12" customHeight="1">
      <c r="A175" s="296" t="s">
        <v>167</v>
      </c>
      <c r="B175" s="270" t="s">
        <v>357</v>
      </c>
      <c r="C175" s="270" t="s">
        <v>358</v>
      </c>
      <c r="D175" s="262" t="s">
        <v>2164</v>
      </c>
      <c r="E175" s="298">
        <v>35</v>
      </c>
      <c r="F175" s="304"/>
      <c r="G175" s="124"/>
      <c r="H175" s="485"/>
    </row>
    <row r="176" spans="1:8" s="111" customFormat="1">
      <c r="A176" s="125" t="s">
        <v>767</v>
      </c>
      <c r="B176" s="125"/>
      <c r="C176" s="125"/>
      <c r="D176" s="4"/>
      <c r="E176" s="459"/>
      <c r="F176" s="50"/>
      <c r="G176" s="38"/>
      <c r="H176" s="485"/>
    </row>
    <row r="177" spans="1:8" s="111" customFormat="1" ht="20.25">
      <c r="A177" s="538" t="s">
        <v>2209</v>
      </c>
      <c r="B177" s="8"/>
      <c r="C177" s="8"/>
      <c r="D177" s="12"/>
      <c r="E177" s="34"/>
      <c r="F177" s="27"/>
      <c r="G177" s="34"/>
      <c r="H177" s="192"/>
    </row>
    <row r="178" spans="1:8" s="111" customFormat="1">
      <c r="A178" s="459" t="s">
        <v>538</v>
      </c>
      <c r="B178" s="270" t="s">
        <v>316</v>
      </c>
      <c r="C178" s="281" t="s">
        <v>539</v>
      </c>
      <c r="D178" s="262" t="s">
        <v>2210</v>
      </c>
      <c r="E178" s="298">
        <v>1954</v>
      </c>
      <c r="F178" s="282" t="s">
        <v>296</v>
      </c>
      <c r="G178" s="272">
        <v>586</v>
      </c>
      <c r="H178" s="192"/>
    </row>
    <row r="179" spans="1:8" s="111" customFormat="1">
      <c r="A179" s="14"/>
      <c r="B179" s="270" t="s">
        <v>346</v>
      </c>
      <c r="C179" s="281" t="s">
        <v>539</v>
      </c>
      <c r="D179" s="262" t="s">
        <v>2211</v>
      </c>
      <c r="E179" s="298">
        <v>3908</v>
      </c>
      <c r="F179" s="282" t="s">
        <v>297</v>
      </c>
      <c r="G179" s="272">
        <v>1172</v>
      </c>
      <c r="H179" s="192"/>
    </row>
    <row r="180" spans="1:8" s="111" customFormat="1" ht="12.75" customHeight="1">
      <c r="A180" s="459" t="s">
        <v>540</v>
      </c>
      <c r="B180" s="270" t="s">
        <v>316</v>
      </c>
      <c r="C180" s="281" t="s">
        <v>539</v>
      </c>
      <c r="D180" s="262" t="s">
        <v>2212</v>
      </c>
      <c r="E180" s="298">
        <v>1174</v>
      </c>
      <c r="F180" s="282" t="s">
        <v>296</v>
      </c>
      <c r="G180" s="272">
        <v>352</v>
      </c>
      <c r="H180" s="192"/>
    </row>
    <row r="181" spans="1:8" s="111" customFormat="1">
      <c r="A181" s="14"/>
      <c r="B181" s="270" t="s">
        <v>346</v>
      </c>
      <c r="C181" s="281" t="s">
        <v>539</v>
      </c>
      <c r="D181" s="262" t="s">
        <v>2213</v>
      </c>
      <c r="E181" s="298">
        <v>2348</v>
      </c>
      <c r="F181" s="282" t="s">
        <v>297</v>
      </c>
      <c r="G181" s="272">
        <v>704</v>
      </c>
      <c r="H181" s="192"/>
    </row>
    <row r="182" spans="1:8" s="111" customFormat="1">
      <c r="A182" s="459" t="s">
        <v>541</v>
      </c>
      <c r="B182" s="270" t="s">
        <v>316</v>
      </c>
      <c r="C182" s="281" t="s">
        <v>539</v>
      </c>
      <c r="D182" s="262" t="s">
        <v>2214</v>
      </c>
      <c r="E182" s="298">
        <v>3244</v>
      </c>
      <c r="F182" s="282" t="s">
        <v>301</v>
      </c>
      <c r="G182" s="272">
        <v>973</v>
      </c>
      <c r="H182" s="192"/>
    </row>
    <row r="183" spans="1:8" s="111" customFormat="1" ht="12.75" customHeight="1">
      <c r="A183" s="14"/>
      <c r="B183" s="270" t="s">
        <v>346</v>
      </c>
      <c r="C183" s="281" t="s">
        <v>539</v>
      </c>
      <c r="D183" s="262" t="s">
        <v>2215</v>
      </c>
      <c r="E183" s="298">
        <v>6488</v>
      </c>
      <c r="F183" s="282" t="s">
        <v>302</v>
      </c>
      <c r="G183" s="272">
        <v>1946</v>
      </c>
      <c r="H183" s="192"/>
    </row>
    <row r="184" spans="1:8" s="111" customFormat="1">
      <c r="A184" s="459" t="s">
        <v>542</v>
      </c>
      <c r="B184" s="270" t="s">
        <v>316</v>
      </c>
      <c r="C184" s="281" t="s">
        <v>539</v>
      </c>
      <c r="D184" s="262" t="s">
        <v>2216</v>
      </c>
      <c r="E184" s="298">
        <v>2162</v>
      </c>
      <c r="F184" s="282" t="s">
        <v>301</v>
      </c>
      <c r="G184" s="272">
        <v>649</v>
      </c>
      <c r="H184" s="192"/>
    </row>
    <row r="185" spans="1:8" s="111" customFormat="1">
      <c r="A185" s="14"/>
      <c r="B185" s="270" t="s">
        <v>346</v>
      </c>
      <c r="C185" s="281" t="s">
        <v>539</v>
      </c>
      <c r="D185" s="262" t="s">
        <v>2217</v>
      </c>
      <c r="E185" s="298">
        <v>4324</v>
      </c>
      <c r="F185" s="282" t="s">
        <v>302</v>
      </c>
      <c r="G185" s="272">
        <v>1297</v>
      </c>
      <c r="H185" s="192"/>
    </row>
    <row r="186" spans="1:8" s="111" customFormat="1">
      <c r="A186" s="459" t="s">
        <v>543</v>
      </c>
      <c r="B186" s="270" t="s">
        <v>316</v>
      </c>
      <c r="C186" s="281" t="s">
        <v>539</v>
      </c>
      <c r="D186" s="262" t="s">
        <v>2218</v>
      </c>
      <c r="E186" s="298">
        <v>4866</v>
      </c>
      <c r="F186" s="282" t="s">
        <v>306</v>
      </c>
      <c r="G186" s="272">
        <v>1460</v>
      </c>
      <c r="H186" s="192"/>
    </row>
    <row r="187" spans="1:8" s="111" customFormat="1">
      <c r="A187" s="14"/>
      <c r="B187" s="270" t="s">
        <v>346</v>
      </c>
      <c r="C187" s="281" t="s">
        <v>539</v>
      </c>
      <c r="D187" s="262" t="s">
        <v>2219</v>
      </c>
      <c r="E187" s="298">
        <v>9732</v>
      </c>
      <c r="F187" s="282" t="s">
        <v>307</v>
      </c>
      <c r="G187" s="272">
        <v>2920</v>
      </c>
      <c r="H187" s="192"/>
    </row>
    <row r="188" spans="1:8" s="111" customFormat="1">
      <c r="A188" s="459" t="s">
        <v>544</v>
      </c>
      <c r="B188" s="270" t="s">
        <v>316</v>
      </c>
      <c r="C188" s="281" t="s">
        <v>539</v>
      </c>
      <c r="D188" s="262" t="s">
        <v>2220</v>
      </c>
      <c r="E188" s="298">
        <v>3244</v>
      </c>
      <c r="F188" s="282" t="s">
        <v>306</v>
      </c>
      <c r="G188" s="272">
        <v>973</v>
      </c>
      <c r="H188" s="192"/>
    </row>
    <row r="189" spans="1:8" s="111" customFormat="1">
      <c r="A189" s="14"/>
      <c r="B189" s="270" t="s">
        <v>346</v>
      </c>
      <c r="C189" s="281" t="s">
        <v>539</v>
      </c>
      <c r="D189" s="262" t="s">
        <v>2221</v>
      </c>
      <c r="E189" s="298">
        <v>6488</v>
      </c>
      <c r="F189" s="282" t="s">
        <v>307</v>
      </c>
      <c r="G189" s="272">
        <v>1946</v>
      </c>
      <c r="H189" s="192"/>
    </row>
    <row r="190" spans="1:8" s="111" customFormat="1" ht="12.75" customHeight="1">
      <c r="A190" s="125" t="s">
        <v>766</v>
      </c>
      <c r="B190" s="125"/>
      <c r="C190" s="125"/>
      <c r="D190" s="4"/>
      <c r="E190" s="459"/>
      <c r="F190" s="50"/>
      <c r="G190" s="38"/>
      <c r="H190" s="192"/>
    </row>
    <row r="191" spans="1:8" s="111" customFormat="1" ht="20.25">
      <c r="A191" s="538" t="s">
        <v>2515</v>
      </c>
      <c r="B191" s="8"/>
      <c r="C191" s="8"/>
      <c r="D191" s="12"/>
      <c r="E191" s="34"/>
      <c r="F191" s="155"/>
      <c r="G191" s="464"/>
      <c r="H191" s="192"/>
    </row>
    <row r="192" spans="1:8" s="111" customFormat="1">
      <c r="A192" s="672" t="s">
        <v>2222</v>
      </c>
      <c r="B192" s="270" t="s">
        <v>345</v>
      </c>
      <c r="C192" s="270" t="s">
        <v>168</v>
      </c>
      <c r="D192" s="262" t="s">
        <v>2223</v>
      </c>
      <c r="E192" s="272">
        <v>558</v>
      </c>
      <c r="F192" s="155"/>
      <c r="G192" s="464"/>
      <c r="H192" s="192"/>
    </row>
    <row r="193" spans="1:8" s="111" customFormat="1">
      <c r="A193" s="673"/>
      <c r="B193" s="281" t="s">
        <v>316</v>
      </c>
      <c r="C193" s="281" t="s">
        <v>753</v>
      </c>
      <c r="D193" s="262" t="s">
        <v>2224</v>
      </c>
      <c r="E193" s="272">
        <v>558</v>
      </c>
      <c r="F193" s="155"/>
      <c r="G193" s="464"/>
      <c r="H193" s="192"/>
    </row>
    <row r="194" spans="1:8" s="111" customFormat="1">
      <c r="A194" s="674"/>
      <c r="B194" s="270" t="s">
        <v>346</v>
      </c>
      <c r="C194" s="281" t="s">
        <v>753</v>
      </c>
      <c r="D194" s="262" t="s">
        <v>2225</v>
      </c>
      <c r="E194" s="272">
        <v>1115</v>
      </c>
      <c r="F194" s="155"/>
      <c r="G194" s="464"/>
      <c r="H194" s="192"/>
    </row>
    <row r="195" spans="1:8" s="111" customFormat="1">
      <c r="A195" s="672" t="s">
        <v>2226</v>
      </c>
      <c r="B195" s="270" t="s">
        <v>345</v>
      </c>
      <c r="C195" s="270" t="s">
        <v>168</v>
      </c>
      <c r="D195" s="262" t="s">
        <v>2227</v>
      </c>
      <c r="E195" s="272">
        <v>1027</v>
      </c>
      <c r="F195" s="155"/>
      <c r="G195" s="464"/>
      <c r="H195" s="192"/>
    </row>
    <row r="196" spans="1:8" s="111" customFormat="1" ht="16.5" customHeight="1">
      <c r="A196" s="673"/>
      <c r="B196" s="281" t="s">
        <v>316</v>
      </c>
      <c r="C196" s="281" t="s">
        <v>753</v>
      </c>
      <c r="D196" s="262" t="s">
        <v>2228</v>
      </c>
      <c r="E196" s="272">
        <v>1027</v>
      </c>
      <c r="F196" s="155"/>
      <c r="G196" s="464"/>
      <c r="H196" s="192"/>
    </row>
    <row r="197" spans="1:8" s="111" customFormat="1">
      <c r="A197" s="674"/>
      <c r="B197" s="270" t="s">
        <v>346</v>
      </c>
      <c r="C197" s="281" t="s">
        <v>753</v>
      </c>
      <c r="D197" s="262" t="s">
        <v>2229</v>
      </c>
      <c r="E197" s="272">
        <v>2054</v>
      </c>
      <c r="F197" s="155"/>
      <c r="G197" s="464"/>
      <c r="H197" s="192"/>
    </row>
    <row r="198" spans="1:8" s="111" customFormat="1">
      <c r="A198" s="672" t="s">
        <v>2230</v>
      </c>
      <c r="B198" s="270" t="s">
        <v>345</v>
      </c>
      <c r="C198" s="270" t="s">
        <v>168</v>
      </c>
      <c r="D198" s="262" t="s">
        <v>2235</v>
      </c>
      <c r="E198" s="272">
        <v>1383</v>
      </c>
      <c r="F198"/>
      <c r="G198"/>
      <c r="H198" s="192"/>
    </row>
    <row r="199" spans="1:8" s="111" customFormat="1">
      <c r="A199" s="673"/>
      <c r="B199" s="281" t="s">
        <v>316</v>
      </c>
      <c r="C199" s="281" t="s">
        <v>753</v>
      </c>
      <c r="D199" s="262" t="s">
        <v>2236</v>
      </c>
      <c r="E199" s="272">
        <v>1383</v>
      </c>
      <c r="F199"/>
      <c r="G199"/>
      <c r="H199" s="192"/>
    </row>
    <row r="200" spans="1:8" s="111" customFormat="1">
      <c r="A200" s="674"/>
      <c r="B200" s="270" t="s">
        <v>346</v>
      </c>
      <c r="C200" s="281" t="s">
        <v>753</v>
      </c>
      <c r="D200" s="262" t="s">
        <v>2237</v>
      </c>
      <c r="E200" s="272">
        <v>2765</v>
      </c>
      <c r="F200"/>
      <c r="G200"/>
      <c r="H200" s="192"/>
    </row>
    <row r="201" spans="1:8" s="111" customFormat="1">
      <c r="A201" s="672" t="s">
        <v>2234</v>
      </c>
      <c r="B201" s="270" t="s">
        <v>345</v>
      </c>
      <c r="C201" s="270" t="s">
        <v>168</v>
      </c>
      <c r="D201" s="262" t="s">
        <v>2231</v>
      </c>
      <c r="E201" s="272">
        <v>1541</v>
      </c>
      <c r="F201"/>
      <c r="G201"/>
      <c r="H201" s="192"/>
    </row>
    <row r="202" spans="1:8" s="111" customFormat="1">
      <c r="A202" s="673"/>
      <c r="B202" s="281" t="s">
        <v>316</v>
      </c>
      <c r="C202" s="281" t="s">
        <v>753</v>
      </c>
      <c r="D202" s="262" t="s">
        <v>2232</v>
      </c>
      <c r="E202" s="272">
        <v>1541</v>
      </c>
      <c r="F202"/>
      <c r="G202"/>
      <c r="H202" s="192"/>
    </row>
    <row r="203" spans="1:8" s="111" customFormat="1">
      <c r="A203" s="674"/>
      <c r="B203" s="270" t="s">
        <v>346</v>
      </c>
      <c r="C203" s="281" t="s">
        <v>753</v>
      </c>
      <c r="D203" s="262" t="s">
        <v>2233</v>
      </c>
      <c r="E203" s="272">
        <v>3082</v>
      </c>
      <c r="F203"/>
      <c r="G203"/>
      <c r="H203" s="192"/>
    </row>
    <row r="204" spans="1:8" s="111" customFormat="1">
      <c r="A204" s="672" t="s">
        <v>2238</v>
      </c>
      <c r="B204" s="270" t="s">
        <v>345</v>
      </c>
      <c r="C204" s="270" t="s">
        <v>168</v>
      </c>
      <c r="D204" s="262" t="s">
        <v>2239</v>
      </c>
      <c r="E204" s="272">
        <v>152</v>
      </c>
      <c r="F204"/>
      <c r="G204"/>
      <c r="H204" s="192"/>
    </row>
    <row r="205" spans="1:8" s="111" customFormat="1">
      <c r="A205" s="673"/>
      <c r="B205" s="281" t="s">
        <v>316</v>
      </c>
      <c r="C205" s="281" t="s">
        <v>753</v>
      </c>
      <c r="D205" s="262" t="s">
        <v>2240</v>
      </c>
      <c r="E205" s="272">
        <v>152</v>
      </c>
      <c r="F205"/>
      <c r="G205"/>
      <c r="H205" s="192"/>
    </row>
    <row r="206" spans="1:8" s="111" customFormat="1">
      <c r="A206" s="674"/>
      <c r="B206" s="270" t="s">
        <v>346</v>
      </c>
      <c r="C206" s="281" t="s">
        <v>753</v>
      </c>
      <c r="D206" s="262" t="s">
        <v>2241</v>
      </c>
      <c r="E206" s="272">
        <v>305</v>
      </c>
      <c r="F206"/>
      <c r="G206"/>
      <c r="H206" s="192"/>
    </row>
    <row r="207" spans="1:8" s="111" customFormat="1" ht="20.25">
      <c r="A207" s="460" t="s">
        <v>1080</v>
      </c>
      <c r="B207" s="8"/>
      <c r="C207" s="8"/>
      <c r="D207" s="12"/>
      <c r="E207" s="34"/>
      <c r="F207"/>
      <c r="G207"/>
    </row>
    <row r="208" spans="1:8" s="111" customFormat="1">
      <c r="A208" s="672" t="s">
        <v>1099</v>
      </c>
      <c r="B208" s="270" t="s">
        <v>345</v>
      </c>
      <c r="C208" s="270" t="s">
        <v>168</v>
      </c>
      <c r="D208" s="262" t="s">
        <v>866</v>
      </c>
      <c r="E208" s="272">
        <v>1954</v>
      </c>
      <c r="F208"/>
      <c r="G208"/>
    </row>
    <row r="209" spans="1:7" s="111" customFormat="1">
      <c r="A209" s="673"/>
      <c r="B209" s="270" t="s">
        <v>359</v>
      </c>
      <c r="C209" s="270" t="s">
        <v>168</v>
      </c>
      <c r="D209" s="262" t="s">
        <v>867</v>
      </c>
      <c r="E209" s="272">
        <v>8793</v>
      </c>
      <c r="F209"/>
      <c r="G209"/>
    </row>
    <row r="210" spans="1:7" s="111" customFormat="1" ht="12.75" customHeight="1">
      <c r="A210" s="673"/>
      <c r="B210" s="270" t="s">
        <v>360</v>
      </c>
      <c r="C210" s="270" t="s">
        <v>168</v>
      </c>
      <c r="D210" s="262" t="s">
        <v>868</v>
      </c>
      <c r="E210" s="272">
        <v>16609</v>
      </c>
      <c r="F210"/>
      <c r="G210"/>
    </row>
    <row r="211" spans="1:7" s="111" customFormat="1">
      <c r="A211" s="673"/>
      <c r="B211" s="281" t="s">
        <v>316</v>
      </c>
      <c r="C211" s="281" t="s">
        <v>753</v>
      </c>
      <c r="D211" s="262" t="s">
        <v>869</v>
      </c>
      <c r="E211" s="272">
        <v>1954</v>
      </c>
      <c r="F211"/>
      <c r="G211"/>
    </row>
    <row r="212" spans="1:7" s="111" customFormat="1">
      <c r="A212" s="674"/>
      <c r="B212" s="270" t="s">
        <v>346</v>
      </c>
      <c r="C212" s="281" t="s">
        <v>753</v>
      </c>
      <c r="D212" s="262" t="s">
        <v>870</v>
      </c>
      <c r="E212" s="272">
        <v>3908</v>
      </c>
      <c r="F212"/>
      <c r="G212"/>
    </row>
    <row r="213" spans="1:7" s="111" customFormat="1">
      <c r="A213" s="672" t="s">
        <v>2242</v>
      </c>
      <c r="B213" s="270" t="s">
        <v>345</v>
      </c>
      <c r="C213" s="270" t="s">
        <v>168</v>
      </c>
      <c r="D213" s="262" t="s">
        <v>871</v>
      </c>
      <c r="E213" s="272">
        <v>1174</v>
      </c>
      <c r="F213"/>
      <c r="G213"/>
    </row>
    <row r="214" spans="1:7" s="111" customFormat="1">
      <c r="A214" s="673"/>
      <c r="B214" s="270" t="s">
        <v>359</v>
      </c>
      <c r="C214" s="270" t="s">
        <v>168</v>
      </c>
      <c r="D214" s="262" t="s">
        <v>872</v>
      </c>
      <c r="E214" s="272">
        <v>5283</v>
      </c>
      <c r="F214"/>
      <c r="G214"/>
    </row>
    <row r="215" spans="1:7" s="111" customFormat="1">
      <c r="A215" s="673"/>
      <c r="B215" s="270" t="s">
        <v>360</v>
      </c>
      <c r="C215" s="270" t="s">
        <v>168</v>
      </c>
      <c r="D215" s="262" t="s">
        <v>873</v>
      </c>
      <c r="E215" s="272">
        <v>9979</v>
      </c>
      <c r="F215"/>
      <c r="G215"/>
    </row>
    <row r="216" spans="1:7" s="111" customFormat="1">
      <c r="A216" s="673"/>
      <c r="B216" s="281" t="s">
        <v>316</v>
      </c>
      <c r="C216" s="281" t="s">
        <v>753</v>
      </c>
      <c r="D216" s="262" t="s">
        <v>874</v>
      </c>
      <c r="E216" s="272">
        <v>1174</v>
      </c>
      <c r="F216"/>
      <c r="G216"/>
    </row>
    <row r="217" spans="1:7" s="111" customFormat="1">
      <c r="A217" s="674"/>
      <c r="B217" s="270" t="s">
        <v>346</v>
      </c>
      <c r="C217" s="281" t="s">
        <v>753</v>
      </c>
      <c r="D217" s="262" t="s">
        <v>875</v>
      </c>
      <c r="E217" s="272">
        <v>2348</v>
      </c>
      <c r="F217"/>
      <c r="G217"/>
    </row>
    <row r="218" spans="1:7" s="111" customFormat="1" ht="24">
      <c r="A218" s="458" t="s">
        <v>625</v>
      </c>
      <c r="B218" s="270" t="s">
        <v>345</v>
      </c>
      <c r="C218" s="270" t="s">
        <v>168</v>
      </c>
      <c r="D218" s="262" t="s">
        <v>876</v>
      </c>
      <c r="E218" s="272">
        <v>1838</v>
      </c>
      <c r="F218"/>
      <c r="G218"/>
    </row>
    <row r="219" spans="1:7" s="111" customFormat="1">
      <c r="A219" s="296" t="s">
        <v>167</v>
      </c>
      <c r="B219" s="270" t="s">
        <v>357</v>
      </c>
      <c r="C219" s="270" t="s">
        <v>358</v>
      </c>
      <c r="D219" s="262" t="s">
        <v>2164</v>
      </c>
      <c r="E219" s="272">
        <v>35</v>
      </c>
      <c r="F219"/>
      <c r="G219"/>
    </row>
    <row r="220" spans="1:7" s="111" customFormat="1" ht="12" customHeight="1">
      <c r="A220" s="179" t="s">
        <v>1081</v>
      </c>
      <c r="B220" s="466"/>
      <c r="C220" s="466"/>
      <c r="D220" s="467"/>
      <c r="E220" s="34"/>
      <c r="F220"/>
      <c r="G220"/>
    </row>
    <row r="221" spans="1:7" s="111" customFormat="1" ht="12" customHeight="1">
      <c r="A221" s="672" t="s">
        <v>376</v>
      </c>
      <c r="B221" s="270" t="s">
        <v>345</v>
      </c>
      <c r="C221" s="270" t="s">
        <v>168</v>
      </c>
      <c r="D221" s="262" t="s">
        <v>877</v>
      </c>
      <c r="E221" s="272">
        <v>540</v>
      </c>
      <c r="F221"/>
      <c r="G221"/>
    </row>
    <row r="222" spans="1:7" s="111" customFormat="1" ht="12" customHeight="1">
      <c r="A222" s="673"/>
      <c r="B222" s="270" t="s">
        <v>316</v>
      </c>
      <c r="C222" s="270" t="s">
        <v>753</v>
      </c>
      <c r="D222" s="262" t="s">
        <v>878</v>
      </c>
      <c r="E222" s="272">
        <v>540</v>
      </c>
      <c r="F222"/>
      <c r="G222"/>
    </row>
    <row r="223" spans="1:7" s="111" customFormat="1">
      <c r="A223" s="674"/>
      <c r="B223" s="270" t="s">
        <v>346</v>
      </c>
      <c r="C223" s="270" t="s">
        <v>753</v>
      </c>
      <c r="D223" s="262" t="s">
        <v>879</v>
      </c>
      <c r="E223" s="272">
        <v>1080</v>
      </c>
      <c r="F223"/>
      <c r="G223"/>
    </row>
    <row r="224" spans="1:7" s="111" customFormat="1">
      <c r="A224" s="672" t="s">
        <v>652</v>
      </c>
      <c r="B224" s="270" t="s">
        <v>345</v>
      </c>
      <c r="C224" s="270" t="s">
        <v>168</v>
      </c>
      <c r="D224" s="262" t="s">
        <v>880</v>
      </c>
      <c r="E224" s="272">
        <v>321</v>
      </c>
      <c r="F224"/>
      <c r="G224"/>
    </row>
    <row r="225" spans="1:7" s="111" customFormat="1" ht="12.75" customHeight="1">
      <c r="A225" s="673"/>
      <c r="B225" s="270" t="s">
        <v>316</v>
      </c>
      <c r="C225" s="270" t="s">
        <v>753</v>
      </c>
      <c r="D225" s="262" t="s">
        <v>881</v>
      </c>
      <c r="E225" s="272">
        <v>321</v>
      </c>
      <c r="F225"/>
      <c r="G225"/>
    </row>
    <row r="226" spans="1:7" s="111" customFormat="1">
      <c r="A226" s="674"/>
      <c r="B226" s="270" t="s">
        <v>346</v>
      </c>
      <c r="C226" s="270" t="s">
        <v>753</v>
      </c>
      <c r="D226" s="262" t="s">
        <v>882</v>
      </c>
      <c r="E226" s="272">
        <v>643</v>
      </c>
      <c r="F226"/>
      <c r="G226"/>
    </row>
    <row r="227" spans="1:7" s="111" customFormat="1">
      <c r="A227" s="283" t="s">
        <v>1091</v>
      </c>
      <c r="B227" s="270"/>
      <c r="C227" s="270"/>
      <c r="D227" s="284"/>
      <c r="E227" s="270"/>
      <c r="F227"/>
      <c r="G227"/>
    </row>
    <row r="228" spans="1:7" s="111" customFormat="1">
      <c r="A228" s="125" t="s">
        <v>767</v>
      </c>
      <c r="B228" s="125"/>
      <c r="C228" s="125"/>
      <c r="D228" s="4"/>
      <c r="E228" s="459"/>
      <c r="F228"/>
      <c r="G228"/>
    </row>
    <row r="229" spans="1:7" s="111" customFormat="1" ht="13.5">
      <c r="A229" s="468"/>
      <c r="B229" s="16"/>
      <c r="C229" s="16"/>
      <c r="D229" s="4"/>
      <c r="E229" s="33"/>
      <c r="F229"/>
      <c r="G229"/>
    </row>
    <row r="230" spans="1:7" s="111" customFormat="1" ht="20.25">
      <c r="A230" s="175" t="s">
        <v>1082</v>
      </c>
      <c r="B230" s="469"/>
      <c r="C230" s="469"/>
      <c r="D230" s="467"/>
      <c r="E230" s="34"/>
      <c r="F230"/>
      <c r="G230"/>
    </row>
    <row r="231" spans="1:7" s="111" customFormat="1">
      <c r="A231" s="672" t="s">
        <v>1099</v>
      </c>
      <c r="B231" s="270" t="s">
        <v>345</v>
      </c>
      <c r="C231" s="270" t="s">
        <v>168</v>
      </c>
      <c r="D231" s="262" t="s">
        <v>883</v>
      </c>
      <c r="E231" s="272">
        <v>3244</v>
      </c>
      <c r="F231"/>
      <c r="G231"/>
    </row>
    <row r="232" spans="1:7" s="111" customFormat="1">
      <c r="A232" s="673"/>
      <c r="B232" s="270" t="s">
        <v>359</v>
      </c>
      <c r="C232" s="270" t="s">
        <v>168</v>
      </c>
      <c r="D232" s="262" t="s">
        <v>884</v>
      </c>
      <c r="E232" s="272">
        <v>14598</v>
      </c>
      <c r="F232"/>
      <c r="G232"/>
    </row>
    <row r="233" spans="1:7" s="111" customFormat="1">
      <c r="A233" s="673"/>
      <c r="B233" s="270" t="s">
        <v>360</v>
      </c>
      <c r="C233" s="270" t="s">
        <v>168</v>
      </c>
      <c r="D233" s="262" t="s">
        <v>885</v>
      </c>
      <c r="E233" s="272">
        <v>27574</v>
      </c>
      <c r="F233"/>
      <c r="G233"/>
    </row>
    <row r="234" spans="1:7" s="111" customFormat="1">
      <c r="A234" s="673"/>
      <c r="B234" s="281" t="s">
        <v>316</v>
      </c>
      <c r="C234" s="281" t="s">
        <v>753</v>
      </c>
      <c r="D234" s="262" t="s">
        <v>886</v>
      </c>
      <c r="E234" s="272">
        <v>3244</v>
      </c>
      <c r="F234"/>
      <c r="G234"/>
    </row>
    <row r="235" spans="1:7" s="111" customFormat="1" ht="12.75" customHeight="1">
      <c r="A235" s="674"/>
      <c r="B235" s="270" t="s">
        <v>346</v>
      </c>
      <c r="C235" s="281" t="s">
        <v>753</v>
      </c>
      <c r="D235" s="262" t="s">
        <v>887</v>
      </c>
      <c r="E235" s="272">
        <v>6488</v>
      </c>
      <c r="F235"/>
      <c r="G235"/>
    </row>
    <row r="236" spans="1:7" s="111" customFormat="1">
      <c r="A236" s="672" t="s">
        <v>2243</v>
      </c>
      <c r="B236" s="270" t="s">
        <v>345</v>
      </c>
      <c r="C236" s="270" t="s">
        <v>168</v>
      </c>
      <c r="D236" s="262" t="s">
        <v>888</v>
      </c>
      <c r="E236" s="272">
        <v>2162</v>
      </c>
      <c r="F236"/>
      <c r="G236"/>
    </row>
    <row r="237" spans="1:7" s="111" customFormat="1">
      <c r="A237" s="673"/>
      <c r="B237" s="270" t="s">
        <v>359</v>
      </c>
      <c r="C237" s="270" t="s">
        <v>168</v>
      </c>
      <c r="D237" s="262" t="s">
        <v>889</v>
      </c>
      <c r="E237" s="272">
        <v>9729</v>
      </c>
      <c r="F237"/>
      <c r="G237"/>
    </row>
    <row r="238" spans="1:7" s="111" customFormat="1">
      <c r="A238" s="673"/>
      <c r="B238" s="270" t="s">
        <v>360</v>
      </c>
      <c r="C238" s="270" t="s">
        <v>168</v>
      </c>
      <c r="D238" s="262" t="s">
        <v>890</v>
      </c>
      <c r="E238" s="272">
        <v>18377</v>
      </c>
      <c r="F238"/>
      <c r="G238"/>
    </row>
    <row r="239" spans="1:7" s="111" customFormat="1">
      <c r="A239" s="673"/>
      <c r="B239" s="281" t="s">
        <v>316</v>
      </c>
      <c r="C239" s="281" t="s">
        <v>753</v>
      </c>
      <c r="D239" s="262" t="s">
        <v>891</v>
      </c>
      <c r="E239" s="272">
        <v>2162</v>
      </c>
      <c r="F239"/>
      <c r="G239"/>
    </row>
    <row r="240" spans="1:7" s="111" customFormat="1" ht="12.75" customHeight="1">
      <c r="A240" s="674"/>
      <c r="B240" s="270" t="s">
        <v>346</v>
      </c>
      <c r="C240" s="281" t="s">
        <v>753</v>
      </c>
      <c r="D240" s="262" t="s">
        <v>892</v>
      </c>
      <c r="E240" s="272">
        <v>4324</v>
      </c>
      <c r="F240"/>
      <c r="G240"/>
    </row>
    <row r="241" spans="1:7" s="111" customFormat="1" ht="24">
      <c r="A241" s="458" t="s">
        <v>625</v>
      </c>
      <c r="B241" s="270" t="s">
        <v>345</v>
      </c>
      <c r="C241" s="270" t="s">
        <v>168</v>
      </c>
      <c r="D241" s="262" t="s">
        <v>893</v>
      </c>
      <c r="E241" s="272">
        <v>3136</v>
      </c>
      <c r="F241"/>
      <c r="G241"/>
    </row>
    <row r="242" spans="1:7" s="111" customFormat="1">
      <c r="A242" s="296" t="s">
        <v>167</v>
      </c>
      <c r="B242" s="270" t="s">
        <v>357</v>
      </c>
      <c r="C242" s="270" t="s">
        <v>358</v>
      </c>
      <c r="D242" s="262" t="s">
        <v>2164</v>
      </c>
      <c r="E242" s="272">
        <v>35</v>
      </c>
      <c r="F242"/>
      <c r="G242"/>
    </row>
    <row r="243" spans="1:7" s="111" customFormat="1">
      <c r="A243" s="125" t="s">
        <v>767</v>
      </c>
      <c r="B243" s="125"/>
      <c r="C243" s="125"/>
      <c r="D243" s="4"/>
      <c r="E243" s="459"/>
      <c r="F243"/>
      <c r="G243"/>
    </row>
    <row r="244" spans="1:7" s="111" customFormat="1">
      <c r="A244" s="468"/>
      <c r="B244" s="125"/>
      <c r="C244" s="125"/>
      <c r="D244" s="4"/>
      <c r="E244" s="4"/>
      <c r="F244"/>
      <c r="G244"/>
    </row>
    <row r="245" spans="1:7" s="111" customFormat="1" ht="20.25">
      <c r="A245" s="175" t="s">
        <v>1083</v>
      </c>
      <c r="B245" s="469"/>
      <c r="C245" s="469"/>
      <c r="D245" s="467"/>
      <c r="E245" s="34"/>
      <c r="F245"/>
      <c r="G245"/>
    </row>
    <row r="246" spans="1:7" s="111" customFormat="1" ht="12" customHeight="1">
      <c r="A246" s="672" t="s">
        <v>1099</v>
      </c>
      <c r="B246" s="270" t="s">
        <v>345</v>
      </c>
      <c r="C246" s="270" t="s">
        <v>168</v>
      </c>
      <c r="D246" s="262" t="s">
        <v>894</v>
      </c>
      <c r="E246" s="272">
        <v>4325</v>
      </c>
      <c r="F246"/>
      <c r="G246"/>
    </row>
    <row r="247" spans="1:7" s="111" customFormat="1">
      <c r="A247" s="673"/>
      <c r="B247" s="270" t="s">
        <v>359</v>
      </c>
      <c r="C247" s="270" t="s">
        <v>168</v>
      </c>
      <c r="D247" s="262" t="s">
        <v>895</v>
      </c>
      <c r="E247" s="272">
        <v>19463</v>
      </c>
      <c r="F247"/>
      <c r="G247"/>
    </row>
    <row r="248" spans="1:7">
      <c r="A248" s="673"/>
      <c r="B248" s="270" t="s">
        <v>360</v>
      </c>
      <c r="C248" s="270" t="s">
        <v>168</v>
      </c>
      <c r="D248" s="262" t="s">
        <v>896</v>
      </c>
      <c r="E248" s="272">
        <v>36763</v>
      </c>
      <c r="F248"/>
      <c r="G248"/>
    </row>
    <row r="249" spans="1:7" s="111" customFormat="1">
      <c r="A249" s="673"/>
      <c r="B249" s="281" t="s">
        <v>316</v>
      </c>
      <c r="C249" s="281" t="s">
        <v>753</v>
      </c>
      <c r="D249" s="262" t="s">
        <v>897</v>
      </c>
      <c r="E249" s="272">
        <v>4325</v>
      </c>
      <c r="F249"/>
      <c r="G249"/>
    </row>
    <row r="250" spans="1:7" s="111" customFormat="1" ht="12.75" customHeight="1">
      <c r="A250" s="674"/>
      <c r="B250" s="270" t="s">
        <v>346</v>
      </c>
      <c r="C250" s="281" t="s">
        <v>753</v>
      </c>
      <c r="D250" s="262" t="s">
        <v>898</v>
      </c>
      <c r="E250" s="272">
        <v>8651</v>
      </c>
      <c r="F250"/>
      <c r="G250"/>
    </row>
    <row r="251" spans="1:7" s="111" customFormat="1">
      <c r="A251" s="672" t="s">
        <v>2244</v>
      </c>
      <c r="B251" s="270" t="s">
        <v>345</v>
      </c>
      <c r="C251" s="270" t="s">
        <v>168</v>
      </c>
      <c r="D251" s="262" t="s">
        <v>899</v>
      </c>
      <c r="E251" s="272">
        <v>2911</v>
      </c>
      <c r="F251"/>
      <c r="G251"/>
    </row>
    <row r="252" spans="1:7" s="111" customFormat="1" ht="16.5" customHeight="1">
      <c r="A252" s="673"/>
      <c r="B252" s="270" t="s">
        <v>359</v>
      </c>
      <c r="C252" s="270" t="s">
        <v>168</v>
      </c>
      <c r="D252" s="262" t="s">
        <v>900</v>
      </c>
      <c r="E252" s="272">
        <v>13100</v>
      </c>
      <c r="F252"/>
      <c r="G252"/>
    </row>
    <row r="253" spans="1:7" s="111" customFormat="1">
      <c r="A253" s="673"/>
      <c r="B253" s="270" t="s">
        <v>360</v>
      </c>
      <c r="C253" s="270" t="s">
        <v>168</v>
      </c>
      <c r="D253" s="262" t="s">
        <v>901</v>
      </c>
      <c r="E253" s="272">
        <v>24744</v>
      </c>
      <c r="F253"/>
      <c r="G253"/>
    </row>
    <row r="254" spans="1:7" s="111" customFormat="1">
      <c r="A254" s="673"/>
      <c r="B254" s="281" t="s">
        <v>316</v>
      </c>
      <c r="C254" s="281" t="s">
        <v>753</v>
      </c>
      <c r="D254" s="262" t="s">
        <v>902</v>
      </c>
      <c r="E254" s="272">
        <v>2911</v>
      </c>
      <c r="F254"/>
      <c r="G254"/>
    </row>
    <row r="255" spans="1:7" s="111" customFormat="1">
      <c r="A255" s="674"/>
      <c r="B255" s="270" t="s">
        <v>346</v>
      </c>
      <c r="C255" s="281" t="s">
        <v>753</v>
      </c>
      <c r="D255" s="262" t="s">
        <v>903</v>
      </c>
      <c r="E255" s="272">
        <v>5822</v>
      </c>
      <c r="F255"/>
      <c r="G255"/>
    </row>
    <row r="256" spans="1:7" s="111" customFormat="1" ht="24">
      <c r="A256" s="458" t="s">
        <v>625</v>
      </c>
      <c r="B256" s="270" t="s">
        <v>345</v>
      </c>
      <c r="C256" s="270" t="s">
        <v>168</v>
      </c>
      <c r="D256" s="262" t="s">
        <v>904</v>
      </c>
      <c r="E256" s="272">
        <v>4217</v>
      </c>
      <c r="F256"/>
      <c r="G256"/>
    </row>
    <row r="257" spans="1:7" s="111" customFormat="1" ht="12" customHeight="1">
      <c r="A257" s="296" t="s">
        <v>167</v>
      </c>
      <c r="B257" s="270" t="s">
        <v>357</v>
      </c>
      <c r="C257" s="270" t="s">
        <v>358</v>
      </c>
      <c r="D257" s="262" t="s">
        <v>2164</v>
      </c>
      <c r="E257" s="272">
        <v>35</v>
      </c>
      <c r="F257"/>
      <c r="G257"/>
    </row>
    <row r="258" spans="1:7" s="111" customFormat="1">
      <c r="A258" s="125" t="s">
        <v>767</v>
      </c>
      <c r="B258" s="125"/>
      <c r="C258" s="125"/>
      <c r="D258" s="4"/>
      <c r="E258" s="459"/>
      <c r="F258"/>
      <c r="G258"/>
    </row>
    <row r="259" spans="1:7" s="111" customFormat="1">
      <c r="A259" s="468"/>
      <c r="B259" s="125"/>
      <c r="C259" s="125"/>
      <c r="D259" s="4"/>
      <c r="E259" s="4"/>
      <c r="F259"/>
      <c r="G259"/>
    </row>
    <row r="260" spans="1:7" s="111" customFormat="1" ht="20.25">
      <c r="A260" s="175" t="s">
        <v>1084</v>
      </c>
      <c r="B260" s="469"/>
      <c r="C260" s="469"/>
      <c r="D260" s="467"/>
      <c r="E260" s="34"/>
      <c r="F260"/>
      <c r="G260"/>
    </row>
    <row r="261" spans="1:7" s="111" customFormat="1" ht="12" customHeight="1">
      <c r="A261" s="672" t="s">
        <v>376</v>
      </c>
      <c r="B261" s="270" t="s">
        <v>345</v>
      </c>
      <c r="C261" s="270" t="s">
        <v>168</v>
      </c>
      <c r="D261" s="262" t="s">
        <v>905</v>
      </c>
      <c r="E261" s="272">
        <v>4866</v>
      </c>
      <c r="F261" s="50"/>
      <c r="G261" s="38"/>
    </row>
    <row r="262" spans="1:7" s="111" customFormat="1">
      <c r="A262" s="673"/>
      <c r="B262" s="270" t="s">
        <v>359</v>
      </c>
      <c r="C262" s="270" t="s">
        <v>168</v>
      </c>
      <c r="D262" s="262" t="s">
        <v>906</v>
      </c>
      <c r="E262" s="272">
        <v>21897</v>
      </c>
      <c r="F262" s="15"/>
      <c r="G262" s="32"/>
    </row>
    <row r="263" spans="1:7" s="111" customFormat="1">
      <c r="A263" s="673"/>
      <c r="B263" s="270" t="s">
        <v>360</v>
      </c>
      <c r="C263" s="270" t="s">
        <v>168</v>
      </c>
      <c r="D263" s="262" t="s">
        <v>907</v>
      </c>
      <c r="E263" s="272">
        <v>41361</v>
      </c>
      <c r="F263" s="155"/>
      <c r="G263" s="464"/>
    </row>
    <row r="264" spans="1:7" s="111" customFormat="1">
      <c r="A264" s="673"/>
      <c r="B264" s="281" t="s">
        <v>316</v>
      </c>
      <c r="C264" s="281" t="s">
        <v>753</v>
      </c>
      <c r="D264" s="262" t="s">
        <v>908</v>
      </c>
      <c r="E264" s="272">
        <v>4866</v>
      </c>
      <c r="F264"/>
      <c r="G264"/>
    </row>
    <row r="265" spans="1:7" s="111" customFormat="1" ht="12.75" customHeight="1">
      <c r="A265" s="674"/>
      <c r="B265" s="270" t="s">
        <v>346</v>
      </c>
      <c r="C265" s="281" t="s">
        <v>753</v>
      </c>
      <c r="D265" s="262" t="s">
        <v>909</v>
      </c>
      <c r="E265" s="272">
        <v>9732</v>
      </c>
      <c r="F265"/>
      <c r="G265"/>
    </row>
    <row r="266" spans="1:7" s="111" customFormat="1" ht="12" customHeight="1">
      <c r="A266" s="672" t="s">
        <v>2245</v>
      </c>
      <c r="B266" s="270" t="s">
        <v>345</v>
      </c>
      <c r="C266" s="270" t="s">
        <v>168</v>
      </c>
      <c r="D266" s="262" t="s">
        <v>910</v>
      </c>
      <c r="E266" s="272">
        <v>3244</v>
      </c>
      <c r="F266" s="155"/>
      <c r="G266" s="464"/>
    </row>
    <row r="267" spans="1:7">
      <c r="A267" s="673"/>
      <c r="B267" s="270" t="s">
        <v>359</v>
      </c>
      <c r="C267" s="270" t="s">
        <v>168</v>
      </c>
      <c r="D267" s="262" t="s">
        <v>911</v>
      </c>
      <c r="E267" s="272">
        <v>14598</v>
      </c>
      <c r="F267"/>
      <c r="G267"/>
    </row>
    <row r="268" spans="1:7">
      <c r="A268" s="673"/>
      <c r="B268" s="270" t="s">
        <v>360</v>
      </c>
      <c r="C268" s="270" t="s">
        <v>168</v>
      </c>
      <c r="D268" s="262" t="s">
        <v>912</v>
      </c>
      <c r="E268" s="272">
        <v>27574</v>
      </c>
      <c r="F268"/>
      <c r="G268"/>
    </row>
    <row r="269" spans="1:7">
      <c r="A269" s="673"/>
      <c r="B269" s="281" t="s">
        <v>316</v>
      </c>
      <c r="C269" s="281" t="s">
        <v>753</v>
      </c>
      <c r="D269" s="281" t="s">
        <v>913</v>
      </c>
      <c r="E269" s="272">
        <v>3244</v>
      </c>
      <c r="F269" s="28"/>
      <c r="G269" s="35"/>
    </row>
    <row r="270" spans="1:7">
      <c r="A270" s="674"/>
      <c r="B270" s="270" t="s">
        <v>346</v>
      </c>
      <c r="C270" s="281" t="s">
        <v>753</v>
      </c>
      <c r="D270" s="262" t="s">
        <v>914</v>
      </c>
      <c r="E270" s="272">
        <v>6488</v>
      </c>
      <c r="F270" s="155"/>
      <c r="G270" s="464"/>
    </row>
    <row r="271" spans="1:7" ht="24">
      <c r="A271" s="458" t="s">
        <v>625</v>
      </c>
      <c r="B271" s="270" t="s">
        <v>345</v>
      </c>
      <c r="C271" s="270" t="s">
        <v>168</v>
      </c>
      <c r="D271" s="262" t="s">
        <v>915</v>
      </c>
      <c r="E271" s="272">
        <v>4758</v>
      </c>
      <c r="F271"/>
      <c r="G271"/>
    </row>
    <row r="272" spans="1:7">
      <c r="A272" s="296" t="s">
        <v>167</v>
      </c>
      <c r="B272" s="270" t="s">
        <v>357</v>
      </c>
      <c r="C272" s="270" t="s">
        <v>358</v>
      </c>
      <c r="D272" s="262" t="s">
        <v>2164</v>
      </c>
      <c r="E272" s="272">
        <v>35</v>
      </c>
      <c r="F272"/>
      <c r="G272"/>
    </row>
    <row r="273" spans="1:7">
      <c r="A273" s="125" t="s">
        <v>767</v>
      </c>
      <c r="B273" s="125"/>
      <c r="C273" s="125"/>
      <c r="D273" s="4"/>
      <c r="E273" s="459"/>
      <c r="F273" s="50"/>
      <c r="G273" s="38"/>
    </row>
    <row r="274" spans="1:7">
      <c r="A274" s="125"/>
      <c r="B274" s="125"/>
      <c r="C274" s="125"/>
      <c r="D274" s="4"/>
      <c r="E274" s="459"/>
      <c r="F274" s="50"/>
      <c r="G274" s="38"/>
    </row>
    <row r="275" spans="1:7" s="111" customFormat="1" ht="20.25">
      <c r="A275" s="460" t="s">
        <v>1085</v>
      </c>
      <c r="B275" s="8"/>
      <c r="C275" s="8"/>
      <c r="D275" s="12"/>
      <c r="E275" s="34"/>
      <c r="F275" s="50"/>
      <c r="G275" s="38"/>
    </row>
    <row r="276" spans="1:7" s="111" customFormat="1">
      <c r="A276" s="459" t="s">
        <v>538</v>
      </c>
      <c r="B276" s="270" t="s">
        <v>316</v>
      </c>
      <c r="C276" s="281" t="s">
        <v>539</v>
      </c>
      <c r="D276" s="262" t="s">
        <v>916</v>
      </c>
      <c r="E276" s="298">
        <v>1954</v>
      </c>
      <c r="F276" s="50"/>
      <c r="G276" s="38"/>
    </row>
    <row r="277" spans="1:7" s="111" customFormat="1">
      <c r="A277" s="14"/>
      <c r="B277" s="270" t="s">
        <v>346</v>
      </c>
      <c r="C277" s="281" t="s">
        <v>539</v>
      </c>
      <c r="D277" s="262" t="s">
        <v>917</v>
      </c>
      <c r="E277" s="298">
        <v>3908</v>
      </c>
      <c r="F277" s="155"/>
      <c r="G277" s="464"/>
    </row>
    <row r="278" spans="1:7" s="111" customFormat="1" ht="12.75" customHeight="1">
      <c r="A278" s="459" t="s">
        <v>540</v>
      </c>
      <c r="B278" s="270" t="s">
        <v>316</v>
      </c>
      <c r="C278" s="281" t="s">
        <v>539</v>
      </c>
      <c r="D278" s="262" t="s">
        <v>918</v>
      </c>
      <c r="E278" s="298">
        <v>1174</v>
      </c>
      <c r="F278" s="155"/>
      <c r="G278" s="464"/>
    </row>
    <row r="279" spans="1:7" s="111" customFormat="1">
      <c r="A279" s="14"/>
      <c r="B279" s="270" t="s">
        <v>346</v>
      </c>
      <c r="C279" s="281" t="s">
        <v>539</v>
      </c>
      <c r="D279" s="262" t="s">
        <v>919</v>
      </c>
      <c r="E279" s="298">
        <v>2348</v>
      </c>
      <c r="F279" s="155"/>
      <c r="G279" s="464"/>
    </row>
    <row r="280" spans="1:7" s="111" customFormat="1">
      <c r="A280" s="459" t="s">
        <v>541</v>
      </c>
      <c r="B280" s="270" t="s">
        <v>316</v>
      </c>
      <c r="C280" s="281" t="s">
        <v>539</v>
      </c>
      <c r="D280" s="262" t="s">
        <v>920</v>
      </c>
      <c r="E280" s="298">
        <v>3244</v>
      </c>
      <c r="F280" s="155"/>
      <c r="G280" s="464"/>
    </row>
    <row r="281" spans="1:7" s="111" customFormat="1" ht="12.75" customHeight="1">
      <c r="A281" s="14"/>
      <c r="B281" s="270" t="s">
        <v>346</v>
      </c>
      <c r="C281" s="281" t="s">
        <v>539</v>
      </c>
      <c r="D281" s="262" t="s">
        <v>921</v>
      </c>
      <c r="E281" s="298">
        <v>6488</v>
      </c>
      <c r="F281" s="155"/>
      <c r="G281" s="464"/>
    </row>
    <row r="282" spans="1:7" s="111" customFormat="1">
      <c r="A282" s="459" t="s">
        <v>542</v>
      </c>
      <c r="B282" s="270" t="s">
        <v>316</v>
      </c>
      <c r="C282" s="281" t="s">
        <v>539</v>
      </c>
      <c r="D282" s="262" t="s">
        <v>922</v>
      </c>
      <c r="E282" s="298">
        <v>2162</v>
      </c>
      <c r="F282" s="155"/>
      <c r="G282" s="464"/>
    </row>
    <row r="283" spans="1:7" s="111" customFormat="1">
      <c r="A283" s="14"/>
      <c r="B283" s="270" t="s">
        <v>346</v>
      </c>
      <c r="C283" s="281" t="s">
        <v>539</v>
      </c>
      <c r="D283" s="262" t="s">
        <v>923</v>
      </c>
      <c r="E283" s="298">
        <v>4324</v>
      </c>
      <c r="F283" s="155"/>
      <c r="G283" s="464"/>
    </row>
    <row r="284" spans="1:7" s="111" customFormat="1">
      <c r="A284" s="459" t="s">
        <v>543</v>
      </c>
      <c r="B284" s="270" t="s">
        <v>316</v>
      </c>
      <c r="C284" s="281" t="s">
        <v>539</v>
      </c>
      <c r="D284" s="262" t="s">
        <v>924</v>
      </c>
      <c r="E284" s="298">
        <v>4866</v>
      </c>
      <c r="F284"/>
      <c r="G284"/>
    </row>
    <row r="285" spans="1:7" s="111" customFormat="1">
      <c r="A285" s="14"/>
      <c r="B285" s="270" t="s">
        <v>346</v>
      </c>
      <c r="C285" s="281" t="s">
        <v>539</v>
      </c>
      <c r="D285" s="262" t="s">
        <v>925</v>
      </c>
      <c r="E285" s="298">
        <v>9732</v>
      </c>
      <c r="F285"/>
      <c r="G285"/>
    </row>
    <row r="286" spans="1:7" s="111" customFormat="1">
      <c r="A286" s="459" t="s">
        <v>544</v>
      </c>
      <c r="B286" s="270" t="s">
        <v>316</v>
      </c>
      <c r="C286" s="281" t="s">
        <v>539</v>
      </c>
      <c r="D286" s="262" t="s">
        <v>926</v>
      </c>
      <c r="E286" s="298">
        <v>3244</v>
      </c>
      <c r="F286"/>
      <c r="G286"/>
    </row>
    <row r="287" spans="1:7" s="111" customFormat="1">
      <c r="A287" s="14"/>
      <c r="B287" s="270" t="s">
        <v>346</v>
      </c>
      <c r="C287" s="281" t="s">
        <v>539</v>
      </c>
      <c r="D287" s="262" t="s">
        <v>927</v>
      </c>
      <c r="E287" s="298">
        <v>6488</v>
      </c>
      <c r="F287"/>
      <c r="G287"/>
    </row>
    <row r="288" spans="1:7" s="111" customFormat="1" ht="12.75" customHeight="1">
      <c r="A288" s="125" t="s">
        <v>766</v>
      </c>
      <c r="B288" s="125"/>
      <c r="C288" s="125"/>
      <c r="D288" s="4"/>
      <c r="E288" s="459"/>
      <c r="F288"/>
      <c r="G288"/>
    </row>
    <row r="289" spans="1:7" s="111" customFormat="1" ht="12.75" customHeight="1">
      <c r="A289" s="125"/>
      <c r="B289" s="125"/>
      <c r="C289" s="125"/>
      <c r="D289" s="4"/>
      <c r="E289" s="459"/>
      <c r="F289"/>
      <c r="G289"/>
    </row>
    <row r="290" spans="1:7" ht="20.25">
      <c r="A290" s="460" t="s">
        <v>706</v>
      </c>
      <c r="B290" s="8"/>
      <c r="C290" s="8"/>
      <c r="D290" s="12"/>
      <c r="E290" s="34"/>
    </row>
    <row r="291" spans="1:7">
      <c r="A291" s="456" t="s">
        <v>376</v>
      </c>
      <c r="B291" s="270" t="s">
        <v>345</v>
      </c>
      <c r="C291" s="270" t="s">
        <v>168</v>
      </c>
      <c r="D291" s="262" t="s">
        <v>712</v>
      </c>
      <c r="E291" s="272">
        <v>1954</v>
      </c>
    </row>
    <row r="292" spans="1:7">
      <c r="A292" s="296" t="s">
        <v>167</v>
      </c>
      <c r="B292" s="270" t="s">
        <v>357</v>
      </c>
      <c r="C292" s="270" t="s">
        <v>358</v>
      </c>
      <c r="D292" s="262" t="s">
        <v>751</v>
      </c>
      <c r="E292" s="272">
        <v>35</v>
      </c>
    </row>
    <row r="293" spans="1:7" ht="20.25">
      <c r="A293" s="178" t="s">
        <v>707</v>
      </c>
      <c r="B293" s="8"/>
      <c r="C293" s="8"/>
      <c r="D293" s="12"/>
      <c r="E293" s="34"/>
    </row>
    <row r="294" spans="1:7">
      <c r="A294" s="456" t="s">
        <v>376</v>
      </c>
      <c r="B294" s="270" t="s">
        <v>345</v>
      </c>
      <c r="C294" s="270" t="s">
        <v>168</v>
      </c>
      <c r="D294" s="262" t="s">
        <v>713</v>
      </c>
      <c r="E294" s="272">
        <v>540</v>
      </c>
    </row>
    <row r="295" spans="1:7" s="15" customFormat="1">
      <c r="A295" s="283" t="s">
        <v>708</v>
      </c>
      <c r="B295" s="270"/>
      <c r="C295" s="270"/>
      <c r="D295" s="284"/>
      <c r="E295" s="270"/>
      <c r="G295" s="32"/>
    </row>
    <row r="296" spans="1:7" s="15" customFormat="1" ht="13.5">
      <c r="A296" s="154"/>
      <c r="B296" s="16"/>
      <c r="C296" s="16"/>
      <c r="D296" s="4"/>
      <c r="E296" s="33"/>
      <c r="G296" s="32"/>
    </row>
    <row r="297" spans="1:7" s="15" customFormat="1" ht="20.25">
      <c r="A297" s="460" t="s">
        <v>709</v>
      </c>
      <c r="B297" s="8"/>
      <c r="C297" s="8"/>
      <c r="D297" s="12"/>
      <c r="E297" s="34"/>
      <c r="G297" s="32"/>
    </row>
    <row r="298" spans="1:7" s="15" customFormat="1" ht="36">
      <c r="A298" s="456" t="s">
        <v>1970</v>
      </c>
      <c r="B298" s="286" t="s">
        <v>345</v>
      </c>
      <c r="C298" s="286" t="s">
        <v>168</v>
      </c>
      <c r="D298" s="262" t="s">
        <v>714</v>
      </c>
      <c r="E298" s="272">
        <v>3244</v>
      </c>
      <c r="G298" s="32"/>
    </row>
    <row r="299" spans="1:7" s="15" customFormat="1">
      <c r="A299" s="296" t="s">
        <v>167</v>
      </c>
      <c r="B299" s="270" t="s">
        <v>357</v>
      </c>
      <c r="C299" s="270" t="s">
        <v>358</v>
      </c>
      <c r="D299" s="262" t="s">
        <v>751</v>
      </c>
      <c r="E299" s="272">
        <v>35</v>
      </c>
      <c r="G299" s="32"/>
    </row>
    <row r="300" spans="1:7" s="15" customFormat="1">
      <c r="A300" s="154"/>
      <c r="B300" s="13"/>
      <c r="C300" s="13"/>
      <c r="D300" s="4"/>
      <c r="E300" s="4"/>
      <c r="G300" s="32"/>
    </row>
    <row r="301" spans="1:7" s="15" customFormat="1" ht="20.25">
      <c r="A301" s="460" t="s">
        <v>710</v>
      </c>
      <c r="B301" s="8"/>
      <c r="C301" s="8"/>
      <c r="D301" s="12"/>
      <c r="E301" s="34"/>
      <c r="G301" s="32"/>
    </row>
    <row r="302" spans="1:7" s="15" customFormat="1" ht="24">
      <c r="A302" s="456" t="s">
        <v>1100</v>
      </c>
      <c r="B302" s="286" t="s">
        <v>345</v>
      </c>
      <c r="C302" s="286" t="s">
        <v>168</v>
      </c>
      <c r="D302" s="262" t="s">
        <v>715</v>
      </c>
      <c r="E302" s="272">
        <v>4325</v>
      </c>
      <c r="G302" s="32"/>
    </row>
    <row r="303" spans="1:7" s="15" customFormat="1">
      <c r="A303" s="296" t="s">
        <v>167</v>
      </c>
      <c r="B303" s="270" t="s">
        <v>357</v>
      </c>
      <c r="C303" s="270" t="s">
        <v>358</v>
      </c>
      <c r="D303" s="262" t="s">
        <v>751</v>
      </c>
      <c r="E303" s="272">
        <v>35</v>
      </c>
      <c r="G303" s="32"/>
    </row>
    <row r="304" spans="1:7" s="15" customFormat="1">
      <c r="A304" s="154"/>
      <c r="B304" s="13"/>
      <c r="C304" s="13"/>
      <c r="D304" s="4"/>
      <c r="E304" s="4"/>
      <c r="G304" s="32"/>
    </row>
    <row r="305" spans="1:7" s="15" customFormat="1" ht="20.25">
      <c r="A305" s="460" t="s">
        <v>711</v>
      </c>
      <c r="B305" s="8"/>
      <c r="C305" s="8"/>
      <c r="D305" s="12"/>
      <c r="E305" s="34"/>
      <c r="G305" s="32"/>
    </row>
    <row r="306" spans="1:7" s="15" customFormat="1">
      <c r="A306" s="456" t="s">
        <v>376</v>
      </c>
      <c r="B306" s="270" t="s">
        <v>345</v>
      </c>
      <c r="C306" s="270" t="s">
        <v>168</v>
      </c>
      <c r="D306" s="262" t="s">
        <v>716</v>
      </c>
      <c r="E306" s="272">
        <v>4866</v>
      </c>
      <c r="G306" s="32"/>
    </row>
    <row r="307" spans="1:7" s="15" customFormat="1">
      <c r="A307" s="296" t="s">
        <v>167</v>
      </c>
      <c r="B307" s="270" t="s">
        <v>357</v>
      </c>
      <c r="C307" s="270" t="s">
        <v>231</v>
      </c>
      <c r="D307" s="262" t="s">
        <v>751</v>
      </c>
      <c r="E307" s="272">
        <v>35</v>
      </c>
      <c r="G307" s="32"/>
    </row>
    <row r="308" spans="1:7" s="15" customFormat="1">
      <c r="A308" s="461"/>
      <c r="B308"/>
      <c r="C308"/>
      <c r="D308"/>
      <c r="E308" s="32"/>
      <c r="G308" s="32"/>
    </row>
  </sheetData>
  <mergeCells count="41">
    <mergeCell ref="A204:A206"/>
    <mergeCell ref="A105:A107"/>
    <mergeCell ref="A108:A110"/>
    <mergeCell ref="F3:F4"/>
    <mergeCell ref="A6:A10"/>
    <mergeCell ref="A11:A15"/>
    <mergeCell ref="A22:A24"/>
    <mergeCell ref="A25:A27"/>
    <mergeCell ref="A33:A37"/>
    <mergeCell ref="A38:A42"/>
    <mergeCell ref="A49:A53"/>
    <mergeCell ref="A54:A58"/>
    <mergeCell ref="A65:A69"/>
    <mergeCell ref="A70:A74"/>
    <mergeCell ref="A96:A98"/>
    <mergeCell ref="A164:A168"/>
    <mergeCell ref="A169:A173"/>
    <mergeCell ref="A266:A270"/>
    <mergeCell ref="A208:A212"/>
    <mergeCell ref="A213:A217"/>
    <mergeCell ref="A221:A223"/>
    <mergeCell ref="A224:A226"/>
    <mergeCell ref="A231:A235"/>
    <mergeCell ref="A236:A240"/>
    <mergeCell ref="A246:A250"/>
    <mergeCell ref="A251:A255"/>
    <mergeCell ref="A261:A265"/>
    <mergeCell ref="A192:A194"/>
    <mergeCell ref="A195:A197"/>
    <mergeCell ref="A198:A200"/>
    <mergeCell ref="A201:A203"/>
    <mergeCell ref="A130:A132"/>
    <mergeCell ref="A136:A140"/>
    <mergeCell ref="A141:A145"/>
    <mergeCell ref="A150:A154"/>
    <mergeCell ref="A155:A159"/>
    <mergeCell ref="A99:A101"/>
    <mergeCell ref="A102:A104"/>
    <mergeCell ref="A114:A118"/>
    <mergeCell ref="A119:A123"/>
    <mergeCell ref="A127:A129"/>
  </mergeCells>
  <pageMargins left="0.5" right="0.5" top="0.75" bottom="0.75" header="0.5" footer="0.5"/>
  <pageSetup scale="65" fitToHeight="4" orientation="landscape" horizontalDpi="300" verticalDpi="300" r:id="rId1"/>
  <headerFooter alignWithMargins="0">
    <oddHeader>&amp;C&amp;D&amp;R&amp;A</oddHeader>
    <oddFooter>&amp;L&amp;A&amp;C&amp;"Arial,Bold"CodeGear Internal Use Only&amp;RPage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42"/>
  <sheetViews>
    <sheetView showGridLines="0" zoomScaleNormal="100" workbookViewId="0">
      <selection activeCell="E11" sqref="E11"/>
    </sheetView>
  </sheetViews>
  <sheetFormatPr defaultColWidth="8.85546875" defaultRowHeight="12.75"/>
  <cols>
    <col min="1" max="1" width="76.85546875" style="455" customWidth="1"/>
    <col min="2" max="2" width="15.5703125" style="455" customWidth="1"/>
    <col min="3" max="3" width="11.7109375" style="455" customWidth="1"/>
    <col min="4" max="4" width="19.140625" style="455" bestFit="1" customWidth="1"/>
    <col min="5" max="5" width="23.28515625" style="524" customWidth="1"/>
    <col min="6" max="6" width="20.28515625" style="525" customWidth="1"/>
    <col min="7" max="7" width="10.42578125" style="524" bestFit="1" customWidth="1"/>
    <col min="8" max="8" width="9.7109375" style="455" bestFit="1" customWidth="1"/>
    <col min="9" max="9" width="9.28515625" style="455" bestFit="1" customWidth="1"/>
    <col min="10" max="10" width="8.140625" style="524" bestFit="1" customWidth="1"/>
    <col min="11" max="12" width="9.28515625" style="455" bestFit="1" customWidth="1"/>
    <col min="13" max="13" width="11.28515625" style="455" bestFit="1" customWidth="1"/>
    <col min="14" max="14" width="10.42578125" style="476" bestFit="1" customWidth="1"/>
    <col min="15" max="15" width="10.42578125" style="477" bestFit="1" customWidth="1"/>
    <col min="16" max="16384" width="8.85546875" style="455"/>
  </cols>
  <sheetData>
    <row r="1" spans="1:15" ht="22.5" customHeight="1">
      <c r="A1" s="472" t="s">
        <v>472</v>
      </c>
      <c r="B1" s="472" t="s">
        <v>342</v>
      </c>
      <c r="C1" s="472" t="s">
        <v>473</v>
      </c>
      <c r="D1" s="473" t="s">
        <v>343</v>
      </c>
      <c r="E1" s="474" t="s">
        <v>344</v>
      </c>
      <c r="F1" s="475"/>
      <c r="G1" s="677"/>
      <c r="H1" s="677"/>
      <c r="I1" s="677"/>
      <c r="J1" s="677"/>
      <c r="K1" s="677"/>
      <c r="L1" s="677"/>
      <c r="M1" s="677"/>
    </row>
    <row r="2" spans="1:15" s="486" customFormat="1" ht="33.75" customHeight="1">
      <c r="A2" s="478"/>
      <c r="B2" s="478"/>
      <c r="C2" s="478"/>
      <c r="D2" s="479" t="s">
        <v>310</v>
      </c>
      <c r="E2" s="480" t="s">
        <v>177</v>
      </c>
      <c r="F2" s="678"/>
      <c r="G2" s="481"/>
      <c r="H2" s="482"/>
      <c r="I2" s="483"/>
      <c r="J2" s="481"/>
      <c r="K2" s="484"/>
      <c r="L2" s="483"/>
      <c r="M2" s="481"/>
      <c r="N2" s="292"/>
      <c r="O2" s="485"/>
    </row>
    <row r="3" spans="1:15" s="486" customFormat="1" ht="12.75" customHeight="1">
      <c r="A3" s="478"/>
      <c r="B3" s="478"/>
      <c r="C3" s="478"/>
      <c r="D3" s="478"/>
      <c r="E3" s="280" t="s">
        <v>186</v>
      </c>
      <c r="F3" s="678"/>
      <c r="G3" s="300"/>
      <c r="H3" s="487"/>
      <c r="I3" s="487"/>
      <c r="J3" s="488"/>
      <c r="K3" s="300"/>
      <c r="L3" s="487"/>
      <c r="M3" s="488"/>
      <c r="N3" s="292"/>
      <c r="O3" s="485"/>
    </row>
    <row r="4" spans="1:15" s="486" customFormat="1" ht="20.25">
      <c r="A4" s="489" t="s">
        <v>2460</v>
      </c>
      <c r="B4" s="490"/>
      <c r="C4" s="490"/>
      <c r="D4" s="491"/>
      <c r="E4" s="492"/>
      <c r="F4" s="678"/>
      <c r="G4" s="493"/>
      <c r="H4" s="494"/>
      <c r="I4" s="494"/>
      <c r="J4" s="493"/>
      <c r="K4" s="494"/>
      <c r="L4" s="494"/>
      <c r="M4" s="494"/>
    </row>
    <row r="5" spans="1:15" s="486" customFormat="1" ht="17.25" customHeight="1">
      <c r="A5" s="495" t="s">
        <v>2461</v>
      </c>
      <c r="B5" s="496"/>
      <c r="C5" s="496"/>
      <c r="D5" s="497"/>
      <c r="E5" s="498"/>
      <c r="F5" s="678"/>
      <c r="G5" s="493"/>
      <c r="H5" s="494"/>
      <c r="I5" s="494"/>
      <c r="J5" s="493"/>
      <c r="K5" s="494"/>
      <c r="L5" s="494"/>
      <c r="M5" s="494"/>
    </row>
    <row r="6" spans="1:15" s="486" customFormat="1" ht="12.75" customHeight="1">
      <c r="A6" s="499" t="s">
        <v>2462</v>
      </c>
      <c r="B6" s="500" t="s">
        <v>345</v>
      </c>
      <c r="C6" s="500" t="s">
        <v>168</v>
      </c>
      <c r="D6" s="501" t="s">
        <v>2463</v>
      </c>
      <c r="E6" s="502">
        <v>0</v>
      </c>
      <c r="F6" s="455"/>
      <c r="G6" s="455"/>
      <c r="H6" s="455"/>
      <c r="I6" s="455"/>
      <c r="J6" s="455"/>
      <c r="K6" s="455"/>
      <c r="L6" s="455"/>
      <c r="M6" s="455"/>
    </row>
    <row r="7" spans="1:15" s="486" customFormat="1" ht="12.75" customHeight="1">
      <c r="A7" s="499" t="s">
        <v>2464</v>
      </c>
      <c r="B7" s="503" t="s">
        <v>345</v>
      </c>
      <c r="C7" s="500" t="s">
        <v>168</v>
      </c>
      <c r="D7" s="501" t="s">
        <v>2465</v>
      </c>
      <c r="E7" s="502">
        <v>468</v>
      </c>
      <c r="F7" s="455"/>
      <c r="G7" s="455"/>
      <c r="H7" s="455"/>
      <c r="I7" s="455"/>
      <c r="J7" s="455"/>
      <c r="K7" s="455"/>
      <c r="L7" s="455"/>
      <c r="M7" s="455"/>
    </row>
    <row r="8" spans="1:15" s="486" customFormat="1" ht="12.75" customHeight="1">
      <c r="A8" s="499" t="s">
        <v>2466</v>
      </c>
      <c r="B8" s="500" t="s">
        <v>345</v>
      </c>
      <c r="C8" s="500" t="s">
        <v>168</v>
      </c>
      <c r="D8" s="501" t="s">
        <v>2467</v>
      </c>
      <c r="E8" s="502">
        <v>1193</v>
      </c>
      <c r="F8" s="455"/>
      <c r="G8" s="455"/>
      <c r="H8" s="455"/>
      <c r="I8" s="455"/>
      <c r="J8" s="455"/>
      <c r="K8" s="455"/>
      <c r="L8" s="455"/>
      <c r="M8" s="455"/>
    </row>
    <row r="9" spans="1:15" s="486" customFormat="1" ht="12.75" customHeight="1">
      <c r="A9" s="499" t="s">
        <v>2468</v>
      </c>
      <c r="B9" s="503" t="s">
        <v>345</v>
      </c>
      <c r="C9" s="500" t="s">
        <v>168</v>
      </c>
      <c r="D9" s="501" t="s">
        <v>2469</v>
      </c>
      <c r="E9" s="502">
        <v>3590</v>
      </c>
      <c r="F9" s="455"/>
      <c r="G9" s="455"/>
      <c r="H9" s="455"/>
      <c r="I9" s="455"/>
      <c r="J9" s="455"/>
      <c r="K9" s="455"/>
      <c r="L9" s="455"/>
      <c r="M9" s="455"/>
    </row>
    <row r="10" spans="1:15" s="486" customFormat="1" ht="12.75" customHeight="1">
      <c r="A10" s="499" t="s">
        <v>2470</v>
      </c>
      <c r="B10" s="500" t="s">
        <v>345</v>
      </c>
      <c r="C10" s="500" t="s">
        <v>168</v>
      </c>
      <c r="D10" s="501" t="s">
        <v>2471</v>
      </c>
      <c r="E10" s="502">
        <v>8389</v>
      </c>
      <c r="F10" s="455"/>
      <c r="G10" s="455"/>
      <c r="H10" s="455"/>
      <c r="I10" s="455"/>
      <c r="J10" s="455"/>
      <c r="K10" s="455"/>
      <c r="L10" s="455"/>
      <c r="M10" s="455"/>
    </row>
    <row r="11" spans="1:15" s="486" customFormat="1" ht="12.75" customHeight="1">
      <c r="A11" s="499" t="s">
        <v>2472</v>
      </c>
      <c r="B11" s="503" t="s">
        <v>345</v>
      </c>
      <c r="C11" s="500" t="s">
        <v>168</v>
      </c>
      <c r="D11" s="501" t="s">
        <v>2473</v>
      </c>
      <c r="E11" s="502">
        <v>23989</v>
      </c>
      <c r="F11" s="455"/>
      <c r="G11" s="455"/>
      <c r="H11" s="455"/>
      <c r="I11" s="455"/>
      <c r="J11" s="455"/>
      <c r="K11" s="455"/>
      <c r="L11" s="455"/>
      <c r="M11" s="455"/>
    </row>
    <row r="12" spans="1:15" s="486" customFormat="1" ht="12.75" customHeight="1">
      <c r="A12" s="504" t="s">
        <v>2474</v>
      </c>
      <c r="B12" s="500" t="s">
        <v>345</v>
      </c>
      <c r="C12" s="500" t="s">
        <v>168</v>
      </c>
      <c r="D12" s="501" t="s">
        <v>2475</v>
      </c>
      <c r="E12" s="502">
        <v>47988</v>
      </c>
      <c r="F12" s="455"/>
      <c r="G12" s="455"/>
      <c r="H12" s="455"/>
      <c r="I12" s="455"/>
      <c r="J12" s="455"/>
      <c r="K12" s="455"/>
      <c r="L12" s="455"/>
      <c r="M12" s="455"/>
    </row>
    <row r="13" spans="1:15" s="486" customFormat="1" ht="12" customHeight="1">
      <c r="A13" s="505"/>
      <c r="B13" s="506"/>
      <c r="C13" s="506"/>
      <c r="D13" s="507"/>
      <c r="E13" s="505"/>
      <c r="F13" s="508"/>
      <c r="G13" s="509"/>
      <c r="H13" s="510"/>
      <c r="I13" s="510"/>
      <c r="J13" s="510"/>
      <c r="K13" s="510"/>
      <c r="L13" s="510"/>
      <c r="M13" s="505"/>
      <c r="N13" s="292"/>
      <c r="O13" s="485"/>
    </row>
    <row r="14" spans="1:15" s="486" customFormat="1" ht="12" customHeight="1">
      <c r="A14" s="505"/>
      <c r="B14" s="511"/>
      <c r="C14" s="512"/>
      <c r="D14" s="507"/>
      <c r="E14" s="507"/>
      <c r="F14" s="507"/>
      <c r="G14" s="507"/>
      <c r="H14" s="507"/>
      <c r="I14" s="507"/>
      <c r="J14" s="507"/>
      <c r="K14" s="507"/>
      <c r="L14" s="507"/>
      <c r="M14" s="507"/>
      <c r="N14" s="292"/>
      <c r="O14" s="485"/>
    </row>
    <row r="15" spans="1:15" s="522" customFormat="1">
      <c r="A15" s="513" t="s">
        <v>2476</v>
      </c>
      <c r="B15" s="511"/>
      <c r="C15" s="511"/>
      <c r="D15" s="507"/>
      <c r="E15" s="514"/>
      <c r="F15" s="515"/>
      <c r="G15" s="516"/>
      <c r="H15" s="517"/>
      <c r="I15" s="518"/>
      <c r="J15" s="519"/>
      <c r="K15" s="518"/>
      <c r="L15" s="518"/>
      <c r="M15" s="514"/>
      <c r="N15" s="520"/>
      <c r="O15" s="521"/>
    </row>
    <row r="16" spans="1:15" s="522" customFormat="1">
      <c r="A16" s="514" t="s">
        <v>2477</v>
      </c>
      <c r="B16" s="511"/>
      <c r="C16" s="511"/>
      <c r="D16" s="507"/>
      <c r="E16" s="514"/>
      <c r="F16" s="515"/>
      <c r="G16" s="516"/>
      <c r="H16" s="517"/>
      <c r="I16" s="518"/>
      <c r="J16" s="519"/>
      <c r="K16" s="518"/>
      <c r="L16" s="518"/>
      <c r="M16" s="514"/>
      <c r="N16" s="520"/>
      <c r="O16" s="521"/>
    </row>
    <row r="17" spans="1:15" s="522" customFormat="1">
      <c r="A17" s="514" t="s">
        <v>2478</v>
      </c>
      <c r="B17" s="511"/>
      <c r="C17" s="511"/>
      <c r="D17" s="507"/>
      <c r="E17" s="514"/>
      <c r="F17" s="515"/>
      <c r="G17" s="516"/>
      <c r="H17" s="517"/>
      <c r="I17" s="518"/>
      <c r="J17" s="519"/>
      <c r="K17" s="518"/>
      <c r="L17" s="518"/>
      <c r="M17" s="514"/>
      <c r="N17" s="520"/>
      <c r="O17" s="521"/>
    </row>
    <row r="18" spans="1:15" s="522" customFormat="1">
      <c r="A18" s="514" t="s">
        <v>2479</v>
      </c>
      <c r="B18" s="511"/>
      <c r="C18" s="511"/>
      <c r="D18" s="507"/>
      <c r="E18" s="514"/>
      <c r="F18" s="515"/>
      <c r="G18" s="516"/>
      <c r="H18" s="517"/>
      <c r="I18" s="518"/>
      <c r="J18" s="519"/>
      <c r="K18" s="518"/>
      <c r="L18" s="518"/>
      <c r="M18" s="514"/>
      <c r="N18" s="520"/>
      <c r="O18" s="521"/>
    </row>
    <row r="19" spans="1:15" s="476" customFormat="1">
      <c r="A19" s="523"/>
      <c r="B19" s="455"/>
      <c r="C19" s="455"/>
      <c r="D19" s="455"/>
      <c r="E19" s="524"/>
      <c r="F19" s="525"/>
      <c r="G19" s="524"/>
      <c r="H19" s="455"/>
      <c r="I19" s="455"/>
      <c r="J19" s="524"/>
      <c r="K19" s="455"/>
      <c r="L19" s="455"/>
      <c r="M19" s="526"/>
      <c r="O19" s="477"/>
    </row>
    <row r="20" spans="1:15" s="476" customFormat="1">
      <c r="A20" s="455"/>
      <c r="B20" s="455"/>
      <c r="C20" s="455"/>
      <c r="D20" s="455"/>
      <c r="E20" s="524"/>
      <c r="F20" s="525"/>
      <c r="G20" s="524"/>
      <c r="H20" s="455"/>
      <c r="I20" s="455"/>
      <c r="J20" s="524"/>
      <c r="K20" s="455"/>
      <c r="L20" s="455"/>
      <c r="M20" s="526"/>
      <c r="O20" s="477"/>
    </row>
    <row r="21" spans="1:15" s="476" customFormat="1">
      <c r="A21" s="455"/>
      <c r="B21" s="455"/>
      <c r="C21" s="455"/>
      <c r="D21" s="455"/>
      <c r="E21" s="527"/>
      <c r="F21" s="525"/>
      <c r="G21" s="524"/>
      <c r="H21" s="455"/>
      <c r="I21" s="455"/>
      <c r="J21" s="524"/>
      <c r="K21" s="455"/>
      <c r="L21" s="455"/>
      <c r="M21" s="526"/>
      <c r="O21" s="477"/>
    </row>
    <row r="22" spans="1:15" s="476" customFormat="1">
      <c r="A22" s="455"/>
      <c r="B22" s="455"/>
      <c r="C22" s="455"/>
      <c r="D22" s="455"/>
      <c r="E22" s="527"/>
      <c r="F22" s="525"/>
      <c r="G22" s="524"/>
      <c r="H22" s="455"/>
      <c r="I22" s="455"/>
      <c r="J22" s="524"/>
      <c r="K22" s="455"/>
      <c r="L22" s="455"/>
      <c r="M22" s="526"/>
      <c r="O22" s="477"/>
    </row>
    <row r="23" spans="1:15" s="476" customFormat="1">
      <c r="A23" s="455"/>
      <c r="B23" s="455"/>
      <c r="C23" s="455"/>
      <c r="D23" s="455"/>
      <c r="E23" s="527"/>
      <c r="F23" s="525"/>
      <c r="G23" s="524"/>
      <c r="H23" s="455"/>
      <c r="I23" s="455"/>
      <c r="J23" s="524"/>
      <c r="K23" s="455"/>
      <c r="L23" s="455"/>
      <c r="M23" s="526"/>
      <c r="O23" s="477"/>
    </row>
    <row r="24" spans="1:15" s="476" customFormat="1">
      <c r="A24" s="455"/>
      <c r="B24" s="455"/>
      <c r="C24" s="455"/>
      <c r="D24" s="455"/>
      <c r="E24" s="527"/>
      <c r="F24" s="525"/>
      <c r="G24" s="524"/>
      <c r="H24" s="455"/>
      <c r="I24" s="455"/>
      <c r="J24" s="524"/>
      <c r="K24" s="455"/>
      <c r="L24" s="455"/>
      <c r="M24" s="526"/>
      <c r="O24" s="477"/>
    </row>
    <row r="25" spans="1:15" s="476" customFormat="1">
      <c r="A25" s="455"/>
      <c r="B25" s="455"/>
      <c r="C25" s="455"/>
      <c r="D25" s="455"/>
      <c r="E25" s="527"/>
      <c r="F25" s="525"/>
      <c r="G25" s="524"/>
      <c r="H25" s="455"/>
      <c r="I25" s="455"/>
      <c r="J25" s="524"/>
      <c r="K25" s="455"/>
      <c r="L25" s="455"/>
      <c r="M25" s="526"/>
      <c r="O25" s="477"/>
    </row>
    <row r="26" spans="1:15" s="476" customFormat="1">
      <c r="A26" s="455"/>
      <c r="B26" s="455"/>
      <c r="C26" s="455"/>
      <c r="D26" s="455"/>
      <c r="E26" s="527"/>
      <c r="F26" s="525"/>
      <c r="G26" s="524"/>
      <c r="H26" s="455"/>
      <c r="I26" s="455"/>
      <c r="J26" s="524"/>
      <c r="K26" s="455"/>
      <c r="L26" s="455"/>
      <c r="M26" s="526"/>
      <c r="O26" s="477"/>
    </row>
    <row r="27" spans="1:15" s="476" customFormat="1">
      <c r="A27" s="455"/>
      <c r="B27" s="455"/>
      <c r="C27" s="455"/>
      <c r="D27" s="455"/>
      <c r="E27" s="524"/>
      <c r="F27" s="525"/>
      <c r="G27" s="524"/>
      <c r="H27" s="455"/>
      <c r="I27" s="455"/>
      <c r="J27" s="524"/>
      <c r="K27" s="455"/>
      <c r="L27" s="455"/>
      <c r="M27" s="526"/>
      <c r="O27" s="477"/>
    </row>
    <row r="28" spans="1:15" s="476" customFormat="1">
      <c r="A28" s="455"/>
      <c r="B28" s="455"/>
      <c r="C28" s="455"/>
      <c r="D28" s="455"/>
      <c r="E28" s="524"/>
      <c r="F28" s="525"/>
      <c r="G28" s="524"/>
      <c r="H28" s="455"/>
      <c r="I28" s="455"/>
      <c r="J28" s="524"/>
      <c r="K28" s="455"/>
      <c r="L28" s="455"/>
      <c r="M28" s="526"/>
      <c r="O28" s="477"/>
    </row>
    <row r="29" spans="1:15" s="476" customFormat="1">
      <c r="A29" s="455"/>
      <c r="B29" s="455"/>
      <c r="C29" s="455"/>
      <c r="D29" s="455"/>
      <c r="E29" s="524"/>
      <c r="F29" s="525"/>
      <c r="G29" s="524"/>
      <c r="H29" s="455"/>
      <c r="I29" s="455"/>
      <c r="J29" s="524"/>
      <c r="K29" s="455"/>
      <c r="L29" s="455"/>
      <c r="M29" s="526"/>
      <c r="O29" s="477"/>
    </row>
    <row r="30" spans="1:15" s="476" customFormat="1">
      <c r="A30" s="455"/>
      <c r="B30" s="455"/>
      <c r="C30" s="455"/>
      <c r="D30" s="455"/>
      <c r="E30" s="524"/>
      <c r="F30" s="525"/>
      <c r="G30" s="524"/>
      <c r="H30" s="455"/>
      <c r="I30" s="455"/>
      <c r="J30" s="524"/>
      <c r="K30" s="455"/>
      <c r="L30" s="455"/>
      <c r="M30" s="526"/>
      <c r="O30" s="477"/>
    </row>
    <row r="31" spans="1:15" s="476" customFormat="1">
      <c r="A31" s="455"/>
      <c r="B31" s="455"/>
      <c r="C31" s="455"/>
      <c r="D31" s="455"/>
      <c r="E31" s="524"/>
      <c r="F31" s="525"/>
      <c r="G31" s="524"/>
      <c r="H31" s="455"/>
      <c r="I31" s="455"/>
      <c r="J31" s="524"/>
      <c r="K31" s="455"/>
      <c r="L31" s="455"/>
      <c r="M31" s="526"/>
      <c r="O31" s="477"/>
    </row>
    <row r="32" spans="1:15" s="476" customFormat="1">
      <c r="A32" s="455"/>
      <c r="B32" s="455"/>
      <c r="C32" s="455"/>
      <c r="D32" s="455"/>
      <c r="E32" s="524"/>
      <c r="F32" s="525"/>
      <c r="G32" s="524"/>
      <c r="H32" s="455"/>
      <c r="I32" s="455"/>
      <c r="J32" s="524"/>
      <c r="K32" s="455"/>
      <c r="L32" s="455"/>
      <c r="M32" s="526"/>
      <c r="O32" s="477"/>
    </row>
    <row r="33" spans="1:15" s="476" customFormat="1">
      <c r="A33" s="455"/>
      <c r="B33" s="455"/>
      <c r="C33" s="455"/>
      <c r="D33" s="455"/>
      <c r="E33" s="524"/>
      <c r="F33" s="525"/>
      <c r="G33" s="524"/>
      <c r="H33" s="455"/>
      <c r="I33" s="455"/>
      <c r="J33" s="524"/>
      <c r="K33" s="455"/>
      <c r="L33" s="455"/>
      <c r="M33" s="526"/>
      <c r="O33" s="477"/>
    </row>
    <row r="34" spans="1:15" s="476" customFormat="1">
      <c r="A34" s="455"/>
      <c r="B34" s="455"/>
      <c r="C34" s="455"/>
      <c r="D34" s="455"/>
      <c r="E34" s="524"/>
      <c r="F34" s="525"/>
      <c r="G34" s="524"/>
      <c r="H34" s="455"/>
      <c r="I34" s="455"/>
      <c r="J34" s="524"/>
      <c r="K34" s="455"/>
      <c r="L34" s="455"/>
      <c r="M34" s="526"/>
      <c r="O34" s="477"/>
    </row>
    <row r="35" spans="1:15" s="476" customFormat="1">
      <c r="A35" s="455"/>
      <c r="B35" s="455"/>
      <c r="C35" s="455"/>
      <c r="D35" s="455"/>
      <c r="E35" s="524"/>
      <c r="F35" s="525"/>
      <c r="G35" s="524"/>
      <c r="H35" s="455"/>
      <c r="I35" s="455"/>
      <c r="J35" s="524"/>
      <c r="K35" s="455"/>
      <c r="L35" s="455"/>
      <c r="M35" s="526"/>
      <c r="O35" s="477"/>
    </row>
    <row r="36" spans="1:15" s="476" customFormat="1">
      <c r="A36" s="455"/>
      <c r="B36" s="455"/>
      <c r="C36" s="455"/>
      <c r="D36" s="455"/>
      <c r="E36" s="524"/>
      <c r="F36" s="525"/>
      <c r="G36" s="524"/>
      <c r="H36" s="455"/>
      <c r="I36" s="455"/>
      <c r="J36" s="524"/>
      <c r="K36" s="455"/>
      <c r="L36" s="455"/>
      <c r="M36" s="526"/>
      <c r="O36" s="477"/>
    </row>
    <row r="37" spans="1:15" s="476" customFormat="1">
      <c r="A37" s="455"/>
      <c r="B37" s="455"/>
      <c r="C37" s="455"/>
      <c r="D37" s="455"/>
      <c r="E37" s="524"/>
      <c r="F37" s="525"/>
      <c r="G37" s="524"/>
      <c r="H37" s="455"/>
      <c r="I37" s="455"/>
      <c r="J37" s="524"/>
      <c r="K37" s="455"/>
      <c r="L37" s="455"/>
      <c r="M37" s="526"/>
      <c r="O37" s="477"/>
    </row>
    <row r="38" spans="1:15" s="476" customFormat="1">
      <c r="A38" s="455"/>
      <c r="B38" s="455"/>
      <c r="C38" s="455"/>
      <c r="D38" s="455"/>
      <c r="E38" s="524"/>
      <c r="F38" s="525"/>
      <c r="G38" s="524"/>
      <c r="H38" s="455"/>
      <c r="I38" s="455"/>
      <c r="J38" s="524"/>
      <c r="K38" s="455"/>
      <c r="L38" s="455"/>
      <c r="M38" s="526"/>
      <c r="O38" s="477"/>
    </row>
    <row r="39" spans="1:15" s="476" customFormat="1">
      <c r="A39" s="455"/>
      <c r="B39" s="455"/>
      <c r="C39" s="455"/>
      <c r="D39" s="455"/>
      <c r="E39" s="524"/>
      <c r="F39" s="525"/>
      <c r="G39" s="524"/>
      <c r="H39" s="455"/>
      <c r="I39" s="455"/>
      <c r="J39" s="524"/>
      <c r="K39" s="455"/>
      <c r="L39" s="455"/>
      <c r="M39" s="526"/>
      <c r="O39" s="477"/>
    </row>
    <row r="40" spans="1:15" s="476" customFormat="1">
      <c r="A40" s="455"/>
      <c r="B40" s="455"/>
      <c r="C40" s="455"/>
      <c r="D40" s="455"/>
      <c r="E40" s="524"/>
      <c r="F40" s="525"/>
      <c r="G40" s="524"/>
      <c r="H40" s="455"/>
      <c r="I40" s="455"/>
      <c r="J40" s="524"/>
      <c r="K40" s="455"/>
      <c r="L40" s="455"/>
      <c r="M40" s="526"/>
      <c r="O40" s="477"/>
    </row>
    <row r="41" spans="1:15" s="476" customFormat="1">
      <c r="A41" s="455"/>
      <c r="B41" s="455"/>
      <c r="C41" s="455"/>
      <c r="D41" s="455"/>
      <c r="E41" s="524"/>
      <c r="F41" s="525"/>
      <c r="G41" s="524"/>
      <c r="H41" s="455"/>
      <c r="I41" s="455"/>
      <c r="J41" s="524"/>
      <c r="K41" s="455"/>
      <c r="L41" s="455"/>
      <c r="M41" s="526"/>
      <c r="O41" s="477"/>
    </row>
    <row r="42" spans="1:15" s="476" customFormat="1">
      <c r="A42" s="455"/>
      <c r="B42" s="455"/>
      <c r="C42" s="455"/>
      <c r="D42" s="455"/>
      <c r="E42" s="524"/>
      <c r="F42" s="525"/>
      <c r="G42" s="524"/>
      <c r="H42" s="455"/>
      <c r="I42" s="455"/>
      <c r="J42" s="524"/>
      <c r="K42" s="455"/>
      <c r="L42" s="455"/>
      <c r="M42" s="526"/>
      <c r="O42" s="477"/>
    </row>
  </sheetData>
  <mergeCells count="3">
    <mergeCell ref="G1:M1"/>
    <mergeCell ref="F2:F3"/>
    <mergeCell ref="F4:F5"/>
  </mergeCells>
  <pageMargins left="0.5" right="0.5" top="0.75" bottom="0.75" header="0.5" footer="0.5"/>
  <pageSetup scale="65" fitToHeight="4" orientation="landscape" horizontalDpi="300" verticalDpi="300" r:id="rId1"/>
  <headerFooter alignWithMargins="0">
    <oddHeader>&amp;C&amp;D&amp;R&amp;A</oddHeader>
    <oddFooter>&amp;L&amp;A&amp;C&amp;"Arial,Bold"CodeGear Internal Use Only&amp;RPage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362"/>
  <sheetViews>
    <sheetView showGridLines="0" workbookViewId="0">
      <selection activeCell="H1" sqref="H1:H1048576"/>
    </sheetView>
  </sheetViews>
  <sheetFormatPr defaultColWidth="8.85546875" defaultRowHeight="12.75"/>
  <cols>
    <col min="1" max="1" width="41" customWidth="1"/>
    <col min="2" max="2" width="22.140625" customWidth="1"/>
    <col min="3" max="3" width="8.7109375" customWidth="1"/>
    <col min="4" max="4" width="19.140625" style="94" bestFit="1" customWidth="1"/>
    <col min="5" max="5" width="13.140625" style="32" customWidth="1"/>
    <col min="6" max="6" width="21.85546875" style="173" bestFit="1" customWidth="1"/>
    <col min="7" max="7" width="14.28515625" style="32" customWidth="1"/>
  </cols>
  <sheetData>
    <row r="1" spans="1:8" ht="28.9" customHeight="1">
      <c r="A1" s="193" t="s">
        <v>1116</v>
      </c>
      <c r="F1" s="32"/>
      <c r="G1" s="173"/>
    </row>
    <row r="2" spans="1:8" s="111" customFormat="1" ht="22.5" customHeight="1">
      <c r="A2" s="22" t="s">
        <v>472</v>
      </c>
      <c r="B2" s="22" t="s">
        <v>342</v>
      </c>
      <c r="C2" s="22" t="s">
        <v>473</v>
      </c>
      <c r="D2" s="104" t="s">
        <v>343</v>
      </c>
      <c r="E2" s="194" t="s">
        <v>1115</v>
      </c>
      <c r="F2" s="23" t="s">
        <v>1992</v>
      </c>
      <c r="G2" s="195" t="s">
        <v>1993</v>
      </c>
    </row>
    <row r="3" spans="1:8" s="111" customFormat="1" ht="36" customHeight="1">
      <c r="A3" s="24"/>
      <c r="B3" s="24"/>
      <c r="C3" s="24"/>
      <c r="D3" s="24" t="s">
        <v>310</v>
      </c>
      <c r="E3" s="196"/>
      <c r="F3" s="675" t="s">
        <v>338</v>
      </c>
      <c r="G3" s="195" t="s">
        <v>1115</v>
      </c>
    </row>
    <row r="4" spans="1:8" s="111" customFormat="1" ht="15.75" customHeight="1">
      <c r="A4" s="24"/>
      <c r="B4" s="24"/>
      <c r="C4" s="24"/>
      <c r="D4" s="24"/>
      <c r="E4" s="85" t="s">
        <v>186</v>
      </c>
      <c r="F4" s="676"/>
      <c r="G4" s="85" t="s">
        <v>186</v>
      </c>
    </row>
    <row r="5" spans="1:8" s="111" customFormat="1" ht="20.25">
      <c r="A5" s="587" t="s">
        <v>2744</v>
      </c>
      <c r="B5" s="8"/>
      <c r="C5" s="8"/>
      <c r="D5" s="12"/>
      <c r="E5" s="34"/>
      <c r="F5" s="27"/>
      <c r="G5" s="34"/>
      <c r="H5" s="485"/>
    </row>
    <row r="6" spans="1:8" s="111" customFormat="1" ht="12.75" customHeight="1">
      <c r="A6" s="672" t="s">
        <v>1099</v>
      </c>
      <c r="B6" s="270" t="s">
        <v>345</v>
      </c>
      <c r="C6" s="270" t="s">
        <v>168</v>
      </c>
      <c r="D6" s="262" t="s">
        <v>2745</v>
      </c>
      <c r="E6" s="298">
        <v>1081</v>
      </c>
      <c r="F6" s="282" t="s">
        <v>278</v>
      </c>
      <c r="G6" s="272">
        <v>324</v>
      </c>
      <c r="H6" s="485"/>
    </row>
    <row r="7" spans="1:8" s="111" customFormat="1">
      <c r="A7" s="673"/>
      <c r="B7" s="270" t="s">
        <v>359</v>
      </c>
      <c r="C7" s="270" t="s">
        <v>168</v>
      </c>
      <c r="D7" s="262" t="s">
        <v>2746</v>
      </c>
      <c r="E7" s="298">
        <v>4865</v>
      </c>
      <c r="F7" s="282" t="s">
        <v>279</v>
      </c>
      <c r="G7" s="272">
        <v>1620</v>
      </c>
      <c r="H7" s="485"/>
    </row>
    <row r="8" spans="1:8" s="111" customFormat="1">
      <c r="A8" s="673"/>
      <c r="B8" s="270" t="s">
        <v>360</v>
      </c>
      <c r="C8" s="270" t="s">
        <v>168</v>
      </c>
      <c r="D8" s="262" t="s">
        <v>2747</v>
      </c>
      <c r="E8" s="298">
        <v>9189</v>
      </c>
      <c r="F8" s="282" t="s">
        <v>280</v>
      </c>
      <c r="G8" s="272">
        <v>3240</v>
      </c>
      <c r="H8" s="485"/>
    </row>
    <row r="9" spans="1:8" s="111" customFormat="1">
      <c r="A9" s="673"/>
      <c r="B9" s="281" t="s">
        <v>316</v>
      </c>
      <c r="C9" s="281" t="s">
        <v>753</v>
      </c>
      <c r="D9" s="262" t="s">
        <v>2748</v>
      </c>
      <c r="E9" s="298">
        <v>1081</v>
      </c>
      <c r="F9" s="282" t="s">
        <v>332</v>
      </c>
      <c r="G9" s="272">
        <v>324</v>
      </c>
      <c r="H9" s="485"/>
    </row>
    <row r="10" spans="1:8" s="111" customFormat="1">
      <c r="A10" s="674"/>
      <c r="B10" s="270" t="s">
        <v>346</v>
      </c>
      <c r="C10" s="281" t="s">
        <v>753</v>
      </c>
      <c r="D10" s="262" t="s">
        <v>2749</v>
      </c>
      <c r="E10" s="298">
        <v>2161</v>
      </c>
      <c r="F10" s="282" t="s">
        <v>333</v>
      </c>
      <c r="G10" s="272">
        <v>648</v>
      </c>
      <c r="H10" s="485"/>
    </row>
    <row r="11" spans="1:8" s="111" customFormat="1" ht="12.75" customHeight="1">
      <c r="A11" s="672" t="s">
        <v>2750</v>
      </c>
      <c r="B11" s="270" t="s">
        <v>345</v>
      </c>
      <c r="C11" s="270" t="s">
        <v>168</v>
      </c>
      <c r="D11" s="262" t="s">
        <v>2751</v>
      </c>
      <c r="E11" s="298">
        <v>592</v>
      </c>
      <c r="F11" s="282" t="s">
        <v>278</v>
      </c>
      <c r="G11" s="272">
        <v>324</v>
      </c>
      <c r="H11" s="485"/>
    </row>
    <row r="12" spans="1:8" s="111" customFormat="1">
      <c r="A12" s="673"/>
      <c r="B12" s="270" t="s">
        <v>359</v>
      </c>
      <c r="C12" s="270" t="s">
        <v>168</v>
      </c>
      <c r="D12" s="262" t="s">
        <v>2752</v>
      </c>
      <c r="E12" s="298">
        <v>2664</v>
      </c>
      <c r="F12" s="282" t="s">
        <v>279</v>
      </c>
      <c r="G12" s="272">
        <v>1620</v>
      </c>
      <c r="H12" s="485"/>
    </row>
    <row r="13" spans="1:8" s="111" customFormat="1">
      <c r="A13" s="673"/>
      <c r="B13" s="270" t="s">
        <v>360</v>
      </c>
      <c r="C13" s="270" t="s">
        <v>168</v>
      </c>
      <c r="D13" s="262" t="s">
        <v>2753</v>
      </c>
      <c r="E13" s="298">
        <v>5032</v>
      </c>
      <c r="F13" s="282" t="s">
        <v>280</v>
      </c>
      <c r="G13" s="272">
        <v>3240</v>
      </c>
      <c r="H13" s="485"/>
    </row>
    <row r="14" spans="1:8" s="111" customFormat="1">
      <c r="A14" s="673"/>
      <c r="B14" s="281" t="s">
        <v>316</v>
      </c>
      <c r="C14" s="281" t="s">
        <v>753</v>
      </c>
      <c r="D14" s="262" t="s">
        <v>2754</v>
      </c>
      <c r="E14" s="298">
        <v>592</v>
      </c>
      <c r="F14" s="282" t="s">
        <v>332</v>
      </c>
      <c r="G14" s="272">
        <v>324</v>
      </c>
      <c r="H14" s="485"/>
    </row>
    <row r="15" spans="1:8" s="111" customFormat="1">
      <c r="A15" s="674"/>
      <c r="B15" s="270" t="s">
        <v>346</v>
      </c>
      <c r="C15" s="281" t="s">
        <v>753</v>
      </c>
      <c r="D15" s="262" t="s">
        <v>2755</v>
      </c>
      <c r="E15" s="298">
        <v>1184</v>
      </c>
      <c r="F15" s="282" t="s">
        <v>333</v>
      </c>
      <c r="G15" s="272">
        <v>648</v>
      </c>
      <c r="H15" s="485"/>
    </row>
    <row r="16" spans="1:8" s="111" customFormat="1" ht="13.15" customHeight="1">
      <c r="A16" s="594" t="s">
        <v>2756</v>
      </c>
      <c r="B16" s="270" t="s">
        <v>345</v>
      </c>
      <c r="C16" s="270" t="s">
        <v>168</v>
      </c>
      <c r="D16" s="262" t="s">
        <v>2757</v>
      </c>
      <c r="E16" s="298">
        <v>972</v>
      </c>
      <c r="F16" s="282" t="s">
        <v>278</v>
      </c>
      <c r="G16" s="272">
        <v>324</v>
      </c>
      <c r="H16" s="485"/>
    </row>
    <row r="17" spans="1:8" s="111" customFormat="1">
      <c r="A17" s="296" t="s">
        <v>167</v>
      </c>
      <c r="B17" s="270" t="s">
        <v>357</v>
      </c>
      <c r="C17" s="270" t="s">
        <v>358</v>
      </c>
      <c r="D17" s="262" t="s">
        <v>2658</v>
      </c>
      <c r="E17" s="298">
        <v>35</v>
      </c>
      <c r="F17" s="122"/>
      <c r="G17" s="123"/>
      <c r="H17" s="485"/>
    </row>
    <row r="18" spans="1:8" s="111" customFormat="1">
      <c r="A18" s="590" t="s">
        <v>3039</v>
      </c>
      <c r="B18" s="125"/>
      <c r="C18" s="125"/>
      <c r="D18" s="4"/>
      <c r="E18" s="589"/>
      <c r="F18" s="592"/>
      <c r="G18" s="124"/>
      <c r="H18" s="485"/>
    </row>
    <row r="19" spans="1:8" s="111" customFormat="1">
      <c r="A19" s="588"/>
      <c r="B19" s="125"/>
      <c r="C19" s="125"/>
      <c r="D19" s="4"/>
      <c r="E19" s="595"/>
      <c r="F19" s="539"/>
      <c r="G19" s="124"/>
      <c r="H19" s="485"/>
    </row>
    <row r="20" spans="1:8" s="111" customFormat="1" ht="20.25">
      <c r="A20" s="179" t="s">
        <v>2758</v>
      </c>
      <c r="B20" s="8"/>
      <c r="C20" s="8"/>
      <c r="D20" s="12"/>
      <c r="E20" s="34"/>
      <c r="F20" s="27"/>
      <c r="G20" s="34"/>
    </row>
    <row r="21" spans="1:8" s="111" customFormat="1" ht="20.25">
      <c r="A21" s="591" t="s">
        <v>2759</v>
      </c>
      <c r="B21" s="462"/>
      <c r="C21" s="462"/>
      <c r="D21" s="463"/>
      <c r="E21" s="464"/>
      <c r="F21" s="155"/>
      <c r="G21" s="464"/>
      <c r="H21" s="485"/>
    </row>
    <row r="22" spans="1:8" s="111" customFormat="1">
      <c r="A22" s="672" t="s">
        <v>376</v>
      </c>
      <c r="B22" s="270" t="s">
        <v>345</v>
      </c>
      <c r="C22" s="270" t="s">
        <v>168</v>
      </c>
      <c r="D22" s="262" t="s">
        <v>2760</v>
      </c>
      <c r="E22" s="298">
        <v>540</v>
      </c>
      <c r="F22" s="282" t="s">
        <v>639</v>
      </c>
      <c r="G22" s="272">
        <v>162</v>
      </c>
    </row>
    <row r="23" spans="1:8" s="111" customFormat="1">
      <c r="A23" s="673"/>
      <c r="B23" s="270" t="s">
        <v>316</v>
      </c>
      <c r="C23" s="270" t="s">
        <v>753</v>
      </c>
      <c r="D23" s="262" t="s">
        <v>2761</v>
      </c>
      <c r="E23" s="298">
        <v>540</v>
      </c>
      <c r="F23" s="282" t="s">
        <v>640</v>
      </c>
      <c r="G23" s="272">
        <v>162</v>
      </c>
    </row>
    <row r="24" spans="1:8" s="111" customFormat="1">
      <c r="A24" s="674"/>
      <c r="B24" s="270" t="s">
        <v>346</v>
      </c>
      <c r="C24" s="270" t="s">
        <v>753</v>
      </c>
      <c r="D24" s="262" t="s">
        <v>2762</v>
      </c>
      <c r="E24" s="298">
        <v>1080</v>
      </c>
      <c r="F24" s="282" t="s">
        <v>641</v>
      </c>
      <c r="G24" s="272">
        <v>324</v>
      </c>
    </row>
    <row r="25" spans="1:8" s="111" customFormat="1">
      <c r="A25" s="672" t="s">
        <v>733</v>
      </c>
      <c r="B25" s="270" t="s">
        <v>345</v>
      </c>
      <c r="C25" s="270" t="s">
        <v>168</v>
      </c>
      <c r="D25" s="262" t="s">
        <v>2763</v>
      </c>
      <c r="E25" s="298">
        <v>321</v>
      </c>
      <c r="F25" s="282" t="s">
        <v>639</v>
      </c>
      <c r="G25" s="272">
        <v>162</v>
      </c>
    </row>
    <row r="26" spans="1:8" s="111" customFormat="1">
      <c r="A26" s="673"/>
      <c r="B26" s="270" t="s">
        <v>316</v>
      </c>
      <c r="C26" s="270" t="s">
        <v>753</v>
      </c>
      <c r="D26" s="262" t="s">
        <v>2764</v>
      </c>
      <c r="E26" s="298">
        <v>321</v>
      </c>
      <c r="F26" s="282" t="s">
        <v>640</v>
      </c>
      <c r="G26" s="272">
        <v>162</v>
      </c>
    </row>
    <row r="27" spans="1:8" s="111" customFormat="1">
      <c r="A27" s="674"/>
      <c r="B27" s="270" t="s">
        <v>346</v>
      </c>
      <c r="C27" s="270" t="s">
        <v>753</v>
      </c>
      <c r="D27" s="262" t="s">
        <v>2765</v>
      </c>
      <c r="E27" s="298">
        <v>643</v>
      </c>
      <c r="F27" s="282" t="s">
        <v>641</v>
      </c>
      <c r="G27" s="272">
        <v>324</v>
      </c>
    </row>
    <row r="28" spans="1:8" s="111" customFormat="1">
      <c r="A28" s="184" t="s">
        <v>2766</v>
      </c>
      <c r="B28" s="471"/>
      <c r="C28" s="471"/>
      <c r="D28" s="583"/>
      <c r="E28" s="471"/>
      <c r="F28" s="471"/>
      <c r="G28" s="583"/>
    </row>
    <row r="29" spans="1:8" s="111" customFormat="1">
      <c r="A29" s="588"/>
      <c r="B29" s="125"/>
      <c r="C29" s="125"/>
      <c r="D29" s="4"/>
      <c r="E29" s="459"/>
      <c r="F29" s="50"/>
      <c r="G29" s="38"/>
      <c r="H29" s="485"/>
    </row>
    <row r="30" spans="1:8" s="111" customFormat="1" ht="20.25">
      <c r="A30" s="179" t="s">
        <v>2767</v>
      </c>
      <c r="B30" s="8"/>
      <c r="C30" s="8"/>
      <c r="D30" s="12"/>
      <c r="E30" s="34"/>
      <c r="F30" s="27"/>
      <c r="G30" s="34"/>
      <c r="H30" s="485"/>
    </row>
    <row r="31" spans="1:8" s="111" customFormat="1" ht="20.25">
      <c r="A31" s="591" t="s">
        <v>2759</v>
      </c>
      <c r="B31" s="462"/>
      <c r="C31" s="462"/>
      <c r="D31" s="463"/>
      <c r="E31" s="464"/>
      <c r="F31" s="155"/>
      <c r="G31" s="464"/>
      <c r="H31" s="485"/>
    </row>
    <row r="32" spans="1:8" s="111" customFormat="1" ht="12" customHeight="1">
      <c r="A32" s="672" t="s">
        <v>376</v>
      </c>
      <c r="B32" s="270" t="s">
        <v>345</v>
      </c>
      <c r="C32" s="270" t="s">
        <v>168</v>
      </c>
      <c r="D32" s="262" t="s">
        <v>2768</v>
      </c>
      <c r="E32" s="298">
        <v>540</v>
      </c>
      <c r="F32" s="282" t="s">
        <v>650</v>
      </c>
      <c r="G32" s="272">
        <v>162</v>
      </c>
      <c r="H32" s="485"/>
    </row>
    <row r="33" spans="1:8" s="111" customFormat="1" ht="12" customHeight="1">
      <c r="A33" s="673"/>
      <c r="B33" s="270" t="s">
        <v>316</v>
      </c>
      <c r="C33" s="270" t="s">
        <v>753</v>
      </c>
      <c r="D33" s="262" t="s">
        <v>2769</v>
      </c>
      <c r="E33" s="298">
        <v>540</v>
      </c>
      <c r="F33" s="282" t="s">
        <v>653</v>
      </c>
      <c r="G33" s="272">
        <v>162</v>
      </c>
      <c r="H33" s="485"/>
    </row>
    <row r="34" spans="1:8" s="111" customFormat="1" ht="12" customHeight="1">
      <c r="A34" s="674"/>
      <c r="B34" s="270" t="s">
        <v>346</v>
      </c>
      <c r="C34" s="270" t="s">
        <v>753</v>
      </c>
      <c r="D34" s="262" t="s">
        <v>2770</v>
      </c>
      <c r="E34" s="298">
        <v>1080</v>
      </c>
      <c r="F34" s="282" t="s">
        <v>654</v>
      </c>
      <c r="G34" s="272">
        <v>324</v>
      </c>
      <c r="H34" s="485"/>
    </row>
    <row r="35" spans="1:8" s="111" customFormat="1">
      <c r="A35" s="672" t="s">
        <v>652</v>
      </c>
      <c r="B35" s="270" t="s">
        <v>345</v>
      </c>
      <c r="C35" s="270" t="s">
        <v>168</v>
      </c>
      <c r="D35" s="262" t="s">
        <v>2771</v>
      </c>
      <c r="E35" s="298">
        <v>321</v>
      </c>
      <c r="F35" s="282" t="s">
        <v>650</v>
      </c>
      <c r="G35" s="272">
        <v>162</v>
      </c>
      <c r="H35" s="485"/>
    </row>
    <row r="36" spans="1:8" s="111" customFormat="1">
      <c r="A36" s="673"/>
      <c r="B36" s="270" t="s">
        <v>316</v>
      </c>
      <c r="C36" s="270" t="s">
        <v>753</v>
      </c>
      <c r="D36" s="262" t="s">
        <v>2772</v>
      </c>
      <c r="E36" s="298">
        <v>321</v>
      </c>
      <c r="F36" s="282" t="s">
        <v>653</v>
      </c>
      <c r="G36" s="272">
        <v>162</v>
      </c>
      <c r="H36" s="485"/>
    </row>
    <row r="37" spans="1:8" s="111" customFormat="1" ht="12.75" customHeight="1">
      <c r="A37" s="674"/>
      <c r="B37" s="270" t="s">
        <v>346</v>
      </c>
      <c r="C37" s="270" t="s">
        <v>753</v>
      </c>
      <c r="D37" s="262" t="s">
        <v>2773</v>
      </c>
      <c r="E37" s="298">
        <v>643</v>
      </c>
      <c r="F37" s="282" t="s">
        <v>654</v>
      </c>
      <c r="G37" s="272">
        <v>324</v>
      </c>
      <c r="H37" s="485"/>
    </row>
    <row r="38" spans="1:8" s="111" customFormat="1">
      <c r="A38" s="184" t="s">
        <v>2766</v>
      </c>
      <c r="B38" s="471"/>
      <c r="C38" s="471"/>
      <c r="D38" s="583"/>
      <c r="E38" s="471"/>
      <c r="F38" s="471"/>
      <c r="G38" s="583"/>
      <c r="H38" s="485"/>
    </row>
    <row r="39" spans="1:8" s="111" customFormat="1">
      <c r="A39" s="125" t="s">
        <v>2668</v>
      </c>
      <c r="B39" s="125"/>
      <c r="C39" s="125"/>
      <c r="D39" s="4"/>
      <c r="E39" s="459"/>
      <c r="F39" s="50"/>
      <c r="G39" s="38"/>
      <c r="H39" s="485"/>
    </row>
    <row r="40" spans="1:8" s="111" customFormat="1">
      <c r="A40" s="588"/>
      <c r="B40" s="125"/>
      <c r="C40" s="125"/>
      <c r="D40" s="4"/>
      <c r="E40" s="459"/>
      <c r="F40" s="50"/>
      <c r="G40" s="38"/>
      <c r="H40" s="485"/>
    </row>
    <row r="41" spans="1:8" s="111" customFormat="1" ht="20.25">
      <c r="A41" s="587" t="s">
        <v>2774</v>
      </c>
      <c r="B41" s="8"/>
      <c r="C41" s="8"/>
      <c r="D41" s="12"/>
      <c r="E41" s="34"/>
      <c r="F41" s="27"/>
      <c r="G41" s="34"/>
      <c r="H41" s="485"/>
    </row>
    <row r="42" spans="1:8" s="111" customFormat="1">
      <c r="A42" s="672" t="s">
        <v>1099</v>
      </c>
      <c r="B42" s="286" t="s">
        <v>345</v>
      </c>
      <c r="C42" s="286" t="s">
        <v>168</v>
      </c>
      <c r="D42" s="262" t="s">
        <v>2775</v>
      </c>
      <c r="E42" s="298">
        <v>2703</v>
      </c>
      <c r="F42" s="282" t="s">
        <v>283</v>
      </c>
      <c r="G42" s="272">
        <v>811</v>
      </c>
      <c r="H42" s="485"/>
    </row>
    <row r="43" spans="1:8" s="111" customFormat="1">
      <c r="A43" s="673"/>
      <c r="B43" s="270" t="s">
        <v>359</v>
      </c>
      <c r="C43" s="270" t="s">
        <v>168</v>
      </c>
      <c r="D43" s="262" t="s">
        <v>2776</v>
      </c>
      <c r="E43" s="298">
        <v>12164</v>
      </c>
      <c r="F43" s="282" t="s">
        <v>284</v>
      </c>
      <c r="G43" s="272">
        <v>4055</v>
      </c>
      <c r="H43" s="485"/>
    </row>
    <row r="44" spans="1:8" s="111" customFormat="1">
      <c r="A44" s="673"/>
      <c r="B44" s="270" t="s">
        <v>360</v>
      </c>
      <c r="C44" s="270" t="s">
        <v>168</v>
      </c>
      <c r="D44" s="262" t="s">
        <v>2777</v>
      </c>
      <c r="E44" s="298">
        <v>22976</v>
      </c>
      <c r="F44" s="282" t="s">
        <v>285</v>
      </c>
      <c r="G44" s="272">
        <v>8110</v>
      </c>
      <c r="H44" s="485"/>
    </row>
    <row r="45" spans="1:8" s="111" customFormat="1">
      <c r="A45" s="673"/>
      <c r="B45" s="281" t="s">
        <v>316</v>
      </c>
      <c r="C45" s="281" t="s">
        <v>753</v>
      </c>
      <c r="D45" s="262" t="s">
        <v>2778</v>
      </c>
      <c r="E45" s="298">
        <v>2703</v>
      </c>
      <c r="F45" s="282" t="s">
        <v>334</v>
      </c>
      <c r="G45" s="272">
        <v>811</v>
      </c>
      <c r="H45" s="485"/>
    </row>
    <row r="46" spans="1:8" s="111" customFormat="1">
      <c r="A46" s="674"/>
      <c r="B46" s="270" t="s">
        <v>346</v>
      </c>
      <c r="C46" s="281" t="s">
        <v>753</v>
      </c>
      <c r="D46" s="262" t="s">
        <v>2779</v>
      </c>
      <c r="E46" s="298">
        <v>5406</v>
      </c>
      <c r="F46" s="282" t="s">
        <v>335</v>
      </c>
      <c r="G46" s="272">
        <v>1622</v>
      </c>
      <c r="H46" s="485"/>
    </row>
    <row r="47" spans="1:8" s="111" customFormat="1" ht="12" customHeight="1">
      <c r="A47" s="672" t="s">
        <v>2780</v>
      </c>
      <c r="B47" s="270" t="s">
        <v>345</v>
      </c>
      <c r="C47" s="270" t="s">
        <v>168</v>
      </c>
      <c r="D47" s="262" t="s">
        <v>2781</v>
      </c>
      <c r="E47" s="298">
        <v>1621</v>
      </c>
      <c r="F47" s="282" t="s">
        <v>283</v>
      </c>
      <c r="G47" s="272">
        <v>811</v>
      </c>
      <c r="H47" s="485"/>
    </row>
    <row r="48" spans="1:8" s="111" customFormat="1" ht="12" customHeight="1">
      <c r="A48" s="673"/>
      <c r="B48" s="270" t="s">
        <v>359</v>
      </c>
      <c r="C48" s="270" t="s">
        <v>168</v>
      </c>
      <c r="D48" s="262" t="s">
        <v>2782</v>
      </c>
      <c r="E48" s="298">
        <v>7295</v>
      </c>
      <c r="F48" s="282" t="s">
        <v>284</v>
      </c>
      <c r="G48" s="272">
        <v>4055</v>
      </c>
      <c r="H48" s="485"/>
    </row>
    <row r="49" spans="1:8" s="111" customFormat="1" ht="12" customHeight="1">
      <c r="A49" s="673"/>
      <c r="B49" s="270" t="s">
        <v>360</v>
      </c>
      <c r="C49" s="270" t="s">
        <v>168</v>
      </c>
      <c r="D49" s="262" t="s">
        <v>2783</v>
      </c>
      <c r="E49" s="298">
        <v>13779</v>
      </c>
      <c r="F49" s="282" t="s">
        <v>285</v>
      </c>
      <c r="G49" s="272">
        <v>8110</v>
      </c>
      <c r="H49" s="485"/>
    </row>
    <row r="50" spans="1:8" s="111" customFormat="1">
      <c r="A50" s="673"/>
      <c r="B50" s="281" t="s">
        <v>316</v>
      </c>
      <c r="C50" s="281" t="s">
        <v>753</v>
      </c>
      <c r="D50" s="262" t="s">
        <v>2784</v>
      </c>
      <c r="E50" s="298">
        <v>1621</v>
      </c>
      <c r="F50" s="282" t="s">
        <v>334</v>
      </c>
      <c r="G50" s="272">
        <v>811</v>
      </c>
      <c r="H50" s="485"/>
    </row>
    <row r="51" spans="1:8" s="111" customFormat="1">
      <c r="A51" s="674"/>
      <c r="B51" s="270" t="s">
        <v>346</v>
      </c>
      <c r="C51" s="281" t="s">
        <v>753</v>
      </c>
      <c r="D51" s="262" t="s">
        <v>2785</v>
      </c>
      <c r="E51" s="298">
        <v>3243</v>
      </c>
      <c r="F51" s="282" t="s">
        <v>335</v>
      </c>
      <c r="G51" s="272">
        <v>1622</v>
      </c>
      <c r="H51" s="485"/>
    </row>
    <row r="52" spans="1:8" s="111" customFormat="1" ht="13.15" customHeight="1">
      <c r="A52" s="594" t="s">
        <v>2756</v>
      </c>
      <c r="B52" s="270" t="s">
        <v>345</v>
      </c>
      <c r="C52" s="270" t="s">
        <v>168</v>
      </c>
      <c r="D52" s="262" t="s">
        <v>2786</v>
      </c>
      <c r="E52" s="298">
        <v>2595</v>
      </c>
      <c r="F52" s="282" t="s">
        <v>283</v>
      </c>
      <c r="G52" s="272">
        <v>811</v>
      </c>
      <c r="H52" s="485"/>
    </row>
    <row r="53" spans="1:8" s="111" customFormat="1">
      <c r="A53" s="296" t="s">
        <v>167</v>
      </c>
      <c r="B53" s="270" t="s">
        <v>357</v>
      </c>
      <c r="C53" s="270" t="s">
        <v>358</v>
      </c>
      <c r="D53" s="262" t="s">
        <v>2658</v>
      </c>
      <c r="E53" s="298">
        <v>35</v>
      </c>
      <c r="F53" s="122"/>
      <c r="G53" s="123"/>
      <c r="H53" s="485"/>
    </row>
    <row r="54" spans="1:8" s="111" customFormat="1">
      <c r="A54" s="125" t="s">
        <v>2668</v>
      </c>
      <c r="B54" s="125"/>
      <c r="C54" s="125"/>
      <c r="D54" s="4"/>
      <c r="E54" s="459"/>
      <c r="F54" s="50"/>
      <c r="G54" s="38"/>
      <c r="H54" s="485"/>
    </row>
    <row r="55" spans="1:8" s="111" customFormat="1">
      <c r="A55" s="590" t="s">
        <v>3039</v>
      </c>
      <c r="B55" s="125"/>
      <c r="C55" s="125"/>
      <c r="D55" s="4"/>
      <c r="E55" s="589"/>
      <c r="F55" s="592"/>
      <c r="G55" s="124"/>
      <c r="H55" s="485"/>
    </row>
    <row r="56" spans="1:8" s="111" customFormat="1">
      <c r="A56" s="588"/>
      <c r="B56" s="125"/>
      <c r="C56" s="125"/>
      <c r="D56" s="4"/>
      <c r="E56" s="459"/>
      <c r="F56" s="50"/>
      <c r="G56" s="38"/>
      <c r="H56" s="485"/>
    </row>
    <row r="57" spans="1:8" s="111" customFormat="1" ht="20.25">
      <c r="A57" s="587" t="s">
        <v>2787</v>
      </c>
      <c r="B57" s="8"/>
      <c r="C57" s="8"/>
      <c r="D57" s="12"/>
      <c r="E57" s="34"/>
      <c r="F57" s="27"/>
      <c r="G57" s="34"/>
      <c r="H57" s="485"/>
    </row>
    <row r="58" spans="1:8" s="111" customFormat="1">
      <c r="A58" s="672" t="s">
        <v>1099</v>
      </c>
      <c r="B58" s="286" t="s">
        <v>345</v>
      </c>
      <c r="C58" s="286" t="s">
        <v>168</v>
      </c>
      <c r="D58" s="262" t="s">
        <v>2788</v>
      </c>
      <c r="E58" s="298">
        <v>3785</v>
      </c>
      <c r="F58" s="282" t="s">
        <v>545</v>
      </c>
      <c r="G58" s="272">
        <v>1136</v>
      </c>
      <c r="H58" s="485"/>
    </row>
    <row r="59" spans="1:8" s="111" customFormat="1">
      <c r="A59" s="673"/>
      <c r="B59" s="270" t="s">
        <v>359</v>
      </c>
      <c r="C59" s="270" t="s">
        <v>168</v>
      </c>
      <c r="D59" s="262" t="s">
        <v>2789</v>
      </c>
      <c r="E59" s="298">
        <v>17033</v>
      </c>
      <c r="F59" s="282" t="s">
        <v>546</v>
      </c>
      <c r="G59" s="272">
        <v>5680</v>
      </c>
      <c r="H59" s="485"/>
    </row>
    <row r="60" spans="1:8" s="111" customFormat="1">
      <c r="A60" s="673"/>
      <c r="B60" s="270" t="s">
        <v>360</v>
      </c>
      <c r="C60" s="270" t="s">
        <v>168</v>
      </c>
      <c r="D60" s="262" t="s">
        <v>2790</v>
      </c>
      <c r="E60" s="298">
        <v>32173</v>
      </c>
      <c r="F60" s="282" t="s">
        <v>547</v>
      </c>
      <c r="G60" s="272">
        <v>11360</v>
      </c>
      <c r="H60" s="485"/>
    </row>
    <row r="61" spans="1:8" s="111" customFormat="1">
      <c r="A61" s="673"/>
      <c r="B61" s="281" t="s">
        <v>316</v>
      </c>
      <c r="C61" s="281" t="s">
        <v>753</v>
      </c>
      <c r="D61" s="262" t="s">
        <v>2791</v>
      </c>
      <c r="E61" s="298">
        <v>3785</v>
      </c>
      <c r="F61" s="282" t="s">
        <v>548</v>
      </c>
      <c r="G61" s="272">
        <v>1136</v>
      </c>
      <c r="H61" s="485"/>
    </row>
    <row r="62" spans="1:8" s="111" customFormat="1">
      <c r="A62" s="674"/>
      <c r="B62" s="270" t="s">
        <v>346</v>
      </c>
      <c r="C62" s="281" t="s">
        <v>753</v>
      </c>
      <c r="D62" s="262" t="s">
        <v>2792</v>
      </c>
      <c r="E62" s="298">
        <v>7569</v>
      </c>
      <c r="F62" s="282" t="s">
        <v>549</v>
      </c>
      <c r="G62" s="272">
        <v>2271</v>
      </c>
      <c r="H62" s="485"/>
    </row>
    <row r="63" spans="1:8" s="111" customFormat="1" ht="12.75" customHeight="1">
      <c r="A63" s="672" t="s">
        <v>2793</v>
      </c>
      <c r="B63" s="270" t="s">
        <v>345</v>
      </c>
      <c r="C63" s="270" t="s">
        <v>168</v>
      </c>
      <c r="D63" s="262" t="s">
        <v>2794</v>
      </c>
      <c r="E63" s="298">
        <v>2381</v>
      </c>
      <c r="F63" s="282" t="s">
        <v>545</v>
      </c>
      <c r="G63" s="272">
        <v>1136</v>
      </c>
      <c r="H63" s="485"/>
    </row>
    <row r="64" spans="1:8" s="111" customFormat="1">
      <c r="A64" s="673"/>
      <c r="B64" s="270" t="s">
        <v>359</v>
      </c>
      <c r="C64" s="270" t="s">
        <v>168</v>
      </c>
      <c r="D64" s="262" t="s">
        <v>2795</v>
      </c>
      <c r="E64" s="298">
        <v>10715</v>
      </c>
      <c r="F64" s="282" t="s">
        <v>546</v>
      </c>
      <c r="G64" s="272">
        <v>5680</v>
      </c>
      <c r="H64" s="485"/>
    </row>
    <row r="65" spans="1:8" s="111" customFormat="1">
      <c r="A65" s="673"/>
      <c r="B65" s="270" t="s">
        <v>360</v>
      </c>
      <c r="C65" s="270" t="s">
        <v>168</v>
      </c>
      <c r="D65" s="262" t="s">
        <v>2796</v>
      </c>
      <c r="E65" s="298">
        <v>20239</v>
      </c>
      <c r="F65" s="282" t="s">
        <v>547</v>
      </c>
      <c r="G65" s="272">
        <v>11360</v>
      </c>
      <c r="H65" s="485"/>
    </row>
    <row r="66" spans="1:8" s="111" customFormat="1">
      <c r="A66" s="673"/>
      <c r="B66" s="281" t="s">
        <v>316</v>
      </c>
      <c r="C66" s="281" t="s">
        <v>753</v>
      </c>
      <c r="D66" s="262" t="s">
        <v>2797</v>
      </c>
      <c r="E66" s="298">
        <v>2381</v>
      </c>
      <c r="F66" s="282" t="s">
        <v>548</v>
      </c>
      <c r="G66" s="272">
        <v>1136</v>
      </c>
      <c r="H66" s="485"/>
    </row>
    <row r="67" spans="1:8" s="111" customFormat="1">
      <c r="A67" s="674"/>
      <c r="B67" s="270" t="s">
        <v>346</v>
      </c>
      <c r="C67" s="281" t="s">
        <v>753</v>
      </c>
      <c r="D67" s="262" t="s">
        <v>2798</v>
      </c>
      <c r="E67" s="298">
        <v>4761</v>
      </c>
      <c r="F67" s="282" t="s">
        <v>549</v>
      </c>
      <c r="G67" s="272">
        <v>2271</v>
      </c>
      <c r="H67" s="485"/>
    </row>
    <row r="68" spans="1:8" s="111" customFormat="1" ht="12.75" customHeight="1">
      <c r="A68" s="594" t="s">
        <v>2756</v>
      </c>
      <c r="B68" s="270" t="s">
        <v>345</v>
      </c>
      <c r="C68" s="270" t="s">
        <v>168</v>
      </c>
      <c r="D68" s="262" t="s">
        <v>2799</v>
      </c>
      <c r="E68" s="298">
        <v>3676</v>
      </c>
      <c r="F68" s="282" t="s">
        <v>545</v>
      </c>
      <c r="G68" s="272">
        <v>1136</v>
      </c>
      <c r="H68" s="485"/>
    </row>
    <row r="69" spans="1:8" s="111" customFormat="1">
      <c r="A69" s="296" t="s">
        <v>167</v>
      </c>
      <c r="B69" s="270" t="s">
        <v>357</v>
      </c>
      <c r="C69" s="270" t="s">
        <v>358</v>
      </c>
      <c r="D69" s="262" t="s">
        <v>2658</v>
      </c>
      <c r="E69" s="298">
        <v>35</v>
      </c>
      <c r="F69" s="122"/>
      <c r="G69" s="123"/>
      <c r="H69" s="485"/>
    </row>
    <row r="70" spans="1:8" s="111" customFormat="1">
      <c r="A70" s="125" t="s">
        <v>2668</v>
      </c>
      <c r="B70" s="125"/>
      <c r="C70" s="125"/>
      <c r="D70" s="4"/>
      <c r="E70" s="459"/>
      <c r="F70" s="50"/>
      <c r="G70" s="38"/>
      <c r="H70" s="485"/>
    </row>
    <row r="71" spans="1:8" s="111" customFormat="1">
      <c r="A71" s="590" t="s">
        <v>3039</v>
      </c>
      <c r="B71" s="125"/>
      <c r="C71" s="125"/>
      <c r="D71" s="4"/>
      <c r="E71" s="589"/>
      <c r="F71" s="592"/>
      <c r="G71" s="124"/>
      <c r="H71" s="485"/>
    </row>
    <row r="72" spans="1:8" s="111" customFormat="1">
      <c r="A72" s="588"/>
      <c r="B72" s="125"/>
      <c r="C72" s="125"/>
      <c r="D72" s="4"/>
      <c r="E72" s="459"/>
      <c r="F72" s="50"/>
      <c r="G72" s="38"/>
      <c r="H72" s="485"/>
    </row>
    <row r="73" spans="1:8" s="111" customFormat="1" ht="20.25">
      <c r="A73" s="587" t="s">
        <v>2800</v>
      </c>
      <c r="B73" s="8"/>
      <c r="C73" s="8"/>
      <c r="D73" s="12"/>
      <c r="E73" s="34"/>
      <c r="F73" s="27"/>
      <c r="G73" s="34"/>
      <c r="H73" s="485"/>
    </row>
    <row r="74" spans="1:8" s="111" customFormat="1">
      <c r="A74" s="672" t="s">
        <v>376</v>
      </c>
      <c r="B74" s="270" t="s">
        <v>345</v>
      </c>
      <c r="C74" s="270" t="s">
        <v>168</v>
      </c>
      <c r="D74" s="262" t="s">
        <v>2801</v>
      </c>
      <c r="E74" s="298">
        <v>4325</v>
      </c>
      <c r="F74" s="282" t="s">
        <v>288</v>
      </c>
      <c r="G74" s="272">
        <v>1298</v>
      </c>
      <c r="H74" s="485"/>
    </row>
    <row r="75" spans="1:8" s="111" customFormat="1">
      <c r="A75" s="673"/>
      <c r="B75" s="270" t="s">
        <v>359</v>
      </c>
      <c r="C75" s="270" t="s">
        <v>168</v>
      </c>
      <c r="D75" s="262" t="s">
        <v>2802</v>
      </c>
      <c r="E75" s="298">
        <v>19463</v>
      </c>
      <c r="F75" s="282" t="s">
        <v>289</v>
      </c>
      <c r="G75" s="272">
        <v>6490</v>
      </c>
      <c r="H75" s="485"/>
    </row>
    <row r="76" spans="1:8" s="111" customFormat="1" ht="12" customHeight="1">
      <c r="A76" s="673"/>
      <c r="B76" s="270" t="s">
        <v>360</v>
      </c>
      <c r="C76" s="270" t="s">
        <v>168</v>
      </c>
      <c r="D76" s="262" t="s">
        <v>2803</v>
      </c>
      <c r="E76" s="298">
        <v>36763</v>
      </c>
      <c r="F76" s="282" t="s">
        <v>290</v>
      </c>
      <c r="G76" s="272">
        <v>12980</v>
      </c>
      <c r="H76" s="485"/>
    </row>
    <row r="77" spans="1:8" s="111" customFormat="1">
      <c r="A77" s="673"/>
      <c r="B77" s="281" t="s">
        <v>316</v>
      </c>
      <c r="C77" s="281" t="s">
        <v>753</v>
      </c>
      <c r="D77" s="262" t="s">
        <v>2804</v>
      </c>
      <c r="E77" s="298">
        <v>4325</v>
      </c>
      <c r="F77" s="282" t="s">
        <v>336</v>
      </c>
      <c r="G77" s="272">
        <v>1298</v>
      </c>
      <c r="H77" s="485"/>
    </row>
    <row r="78" spans="1:8" s="111" customFormat="1">
      <c r="A78" s="674"/>
      <c r="B78" s="270" t="s">
        <v>346</v>
      </c>
      <c r="C78" s="281" t="s">
        <v>753</v>
      </c>
      <c r="D78" s="262" t="s">
        <v>2805</v>
      </c>
      <c r="E78" s="298">
        <v>8651</v>
      </c>
      <c r="F78" s="282" t="s">
        <v>337</v>
      </c>
      <c r="G78" s="272">
        <v>2595</v>
      </c>
      <c r="H78" s="192"/>
    </row>
    <row r="79" spans="1:8" s="111" customFormat="1">
      <c r="A79" s="672" t="s">
        <v>2793</v>
      </c>
      <c r="B79" s="270" t="s">
        <v>345</v>
      </c>
      <c r="C79" s="270" t="s">
        <v>168</v>
      </c>
      <c r="D79" s="262" t="s">
        <v>2806</v>
      </c>
      <c r="E79" s="298">
        <v>2703</v>
      </c>
      <c r="F79" s="282" t="s">
        <v>288</v>
      </c>
      <c r="G79" s="272">
        <v>1298</v>
      </c>
      <c r="H79" s="192"/>
    </row>
    <row r="80" spans="1:8" s="111" customFormat="1">
      <c r="A80" s="673"/>
      <c r="B80" s="270" t="s">
        <v>359</v>
      </c>
      <c r="C80" s="270" t="s">
        <v>168</v>
      </c>
      <c r="D80" s="262" t="s">
        <v>2807</v>
      </c>
      <c r="E80" s="298">
        <v>12164</v>
      </c>
      <c r="F80" s="282" t="s">
        <v>289</v>
      </c>
      <c r="G80" s="272">
        <v>6490</v>
      </c>
      <c r="H80" s="192"/>
    </row>
    <row r="81" spans="1:8" s="111" customFormat="1" ht="12.75" customHeight="1">
      <c r="A81" s="673"/>
      <c r="B81" s="270" t="s">
        <v>360</v>
      </c>
      <c r="C81" s="270" t="s">
        <v>168</v>
      </c>
      <c r="D81" s="262" t="s">
        <v>2808</v>
      </c>
      <c r="E81" s="298">
        <v>22976</v>
      </c>
      <c r="F81" s="282" t="s">
        <v>290</v>
      </c>
      <c r="G81" s="272">
        <v>12980</v>
      </c>
      <c r="H81" s="192"/>
    </row>
    <row r="82" spans="1:8" s="111" customFormat="1">
      <c r="A82" s="673"/>
      <c r="B82" s="281" t="s">
        <v>316</v>
      </c>
      <c r="C82" s="281" t="s">
        <v>753</v>
      </c>
      <c r="D82" s="281" t="s">
        <v>2809</v>
      </c>
      <c r="E82" s="298">
        <v>2703</v>
      </c>
      <c r="F82" s="282" t="s">
        <v>336</v>
      </c>
      <c r="G82" s="272">
        <v>1298</v>
      </c>
      <c r="H82" s="192"/>
    </row>
    <row r="83" spans="1:8" s="111" customFormat="1">
      <c r="A83" s="674"/>
      <c r="B83" s="270" t="s">
        <v>346</v>
      </c>
      <c r="C83" s="281" t="s">
        <v>753</v>
      </c>
      <c r="D83" s="262" t="s">
        <v>2810</v>
      </c>
      <c r="E83" s="298">
        <v>5406</v>
      </c>
      <c r="F83" s="282" t="s">
        <v>337</v>
      </c>
      <c r="G83" s="272">
        <v>2595</v>
      </c>
      <c r="H83" s="192"/>
    </row>
    <row r="84" spans="1:8" s="111" customFormat="1" ht="12.75" customHeight="1">
      <c r="A84" s="594" t="s">
        <v>2756</v>
      </c>
      <c r="B84" s="270" t="s">
        <v>345</v>
      </c>
      <c r="C84" s="270" t="s">
        <v>168</v>
      </c>
      <c r="D84" s="262" t="s">
        <v>2811</v>
      </c>
      <c r="E84" s="298">
        <v>4217</v>
      </c>
      <c r="F84" s="282" t="s">
        <v>288</v>
      </c>
      <c r="G84" s="272">
        <v>1298</v>
      </c>
      <c r="H84" s="192"/>
    </row>
    <row r="85" spans="1:8" s="111" customFormat="1">
      <c r="A85" s="296" t="s">
        <v>167</v>
      </c>
      <c r="B85" s="270" t="s">
        <v>357</v>
      </c>
      <c r="C85" s="270" t="s">
        <v>358</v>
      </c>
      <c r="D85" s="262" t="s">
        <v>2658</v>
      </c>
      <c r="E85" s="298">
        <v>35</v>
      </c>
      <c r="F85" s="122"/>
      <c r="G85" s="124"/>
      <c r="H85" s="192"/>
    </row>
    <row r="86" spans="1:8" s="111" customFormat="1">
      <c r="A86" s="125" t="s">
        <v>2668</v>
      </c>
      <c r="B86" s="125"/>
      <c r="C86" s="125"/>
      <c r="D86" s="4"/>
      <c r="E86" s="459"/>
      <c r="F86" s="50"/>
      <c r="G86" s="38"/>
      <c r="H86" s="192"/>
    </row>
    <row r="87" spans="1:8" s="111" customFormat="1">
      <c r="A87" s="590" t="s">
        <v>3039</v>
      </c>
      <c r="B87" s="125"/>
      <c r="C87" s="125"/>
      <c r="D87" s="4"/>
      <c r="E87" s="589"/>
      <c r="F87" s="592"/>
      <c r="G87" s="124"/>
      <c r="H87" s="485"/>
    </row>
    <row r="88" spans="1:8" s="111" customFormat="1">
      <c r="A88" s="588"/>
      <c r="B88" s="125"/>
      <c r="C88" s="125"/>
      <c r="D88" s="4"/>
      <c r="E88" s="459"/>
      <c r="F88" s="50"/>
      <c r="G88" s="38"/>
      <c r="H88" s="192"/>
    </row>
    <row r="89" spans="1:8" s="111" customFormat="1" ht="20.25">
      <c r="A89" s="587" t="s">
        <v>2812</v>
      </c>
      <c r="B89" s="8"/>
      <c r="C89" s="8"/>
      <c r="D89" s="12"/>
      <c r="E89" s="34"/>
      <c r="F89" s="27"/>
      <c r="G89" s="34"/>
      <c r="H89" s="192"/>
    </row>
    <row r="90" spans="1:8" s="111" customFormat="1">
      <c r="A90" s="285" t="s">
        <v>376</v>
      </c>
      <c r="B90" s="286" t="s">
        <v>345</v>
      </c>
      <c r="C90" s="286" t="s">
        <v>168</v>
      </c>
      <c r="D90" s="262" t="s">
        <v>2813</v>
      </c>
      <c r="E90" s="298">
        <v>217</v>
      </c>
      <c r="F90" s="282" t="s">
        <v>2521</v>
      </c>
      <c r="G90" s="272">
        <v>65</v>
      </c>
      <c r="H90" s="192"/>
    </row>
    <row r="91" spans="1:8" s="111" customFormat="1" ht="24">
      <c r="A91" s="584" t="s">
        <v>155</v>
      </c>
      <c r="B91" s="286" t="s">
        <v>345</v>
      </c>
      <c r="C91" s="286" t="s">
        <v>168</v>
      </c>
      <c r="D91" s="262" t="s">
        <v>2814</v>
      </c>
      <c r="E91" s="298">
        <v>165</v>
      </c>
      <c r="F91" s="282" t="s">
        <v>2521</v>
      </c>
      <c r="G91" s="272">
        <v>65</v>
      </c>
      <c r="H91" s="192"/>
    </row>
    <row r="92" spans="1:8" s="111" customFormat="1">
      <c r="A92" s="269" t="s">
        <v>167</v>
      </c>
      <c r="B92" s="270" t="s">
        <v>357</v>
      </c>
      <c r="C92" s="270" t="s">
        <v>358</v>
      </c>
      <c r="D92" s="262" t="s">
        <v>2658</v>
      </c>
      <c r="E92" s="298">
        <v>35</v>
      </c>
      <c r="F92" s="50"/>
      <c r="G92" s="38"/>
      <c r="H92" s="192"/>
    </row>
    <row r="93" spans="1:8" s="111" customFormat="1">
      <c r="A93" s="682" t="s">
        <v>2522</v>
      </c>
      <c r="B93" s="682"/>
      <c r="C93" s="682"/>
      <c r="D93" s="682"/>
      <c r="E93" s="682"/>
      <c r="F93" s="539"/>
      <c r="G93" s="124"/>
      <c r="H93" s="192"/>
    </row>
    <row r="94" spans="1:8" s="111" customFormat="1">
      <c r="A94" s="588"/>
      <c r="B94" s="586"/>
      <c r="C94" s="586"/>
      <c r="D94" s="586"/>
      <c r="E94" s="586"/>
      <c r="F94" s="539"/>
      <c r="G94" s="124"/>
      <c r="H94" s="192"/>
    </row>
    <row r="95" spans="1:8" s="111" customFormat="1" ht="20.25">
      <c r="A95" s="587" t="s">
        <v>2815</v>
      </c>
      <c r="B95" s="8"/>
      <c r="C95" s="8"/>
      <c r="D95" s="12"/>
      <c r="E95" s="34"/>
      <c r="F95" s="27"/>
      <c r="G95" s="34"/>
      <c r="H95" s="192"/>
    </row>
    <row r="96" spans="1:8" s="111" customFormat="1">
      <c r="A96" s="459" t="s">
        <v>538</v>
      </c>
      <c r="B96" s="270" t="s">
        <v>316</v>
      </c>
      <c r="C96" s="281" t="s">
        <v>539</v>
      </c>
      <c r="D96" s="262" t="s">
        <v>2816</v>
      </c>
      <c r="E96" s="298">
        <v>1081</v>
      </c>
      <c r="F96" s="282" t="s">
        <v>281</v>
      </c>
      <c r="G96" s="272">
        <v>324</v>
      </c>
      <c r="H96" s="192"/>
    </row>
    <row r="97" spans="1:8" s="111" customFormat="1">
      <c r="A97" s="14"/>
      <c r="B97" s="270" t="s">
        <v>346</v>
      </c>
      <c r="C97" s="281" t="s">
        <v>539</v>
      </c>
      <c r="D97" s="262" t="s">
        <v>2817</v>
      </c>
      <c r="E97" s="298">
        <v>2161</v>
      </c>
      <c r="F97" s="282" t="s">
        <v>282</v>
      </c>
      <c r="G97" s="272">
        <v>648</v>
      </c>
      <c r="H97" s="192"/>
    </row>
    <row r="98" spans="1:8" s="111" customFormat="1">
      <c r="A98" s="459" t="s">
        <v>540</v>
      </c>
      <c r="B98" s="270" t="s">
        <v>316</v>
      </c>
      <c r="C98" s="281" t="s">
        <v>539</v>
      </c>
      <c r="D98" s="262" t="s">
        <v>2818</v>
      </c>
      <c r="E98" s="298">
        <v>592</v>
      </c>
      <c r="F98" s="282" t="s">
        <v>281</v>
      </c>
      <c r="G98" s="272">
        <v>324</v>
      </c>
      <c r="H98" s="192"/>
    </row>
    <row r="99" spans="1:8" s="111" customFormat="1" ht="12.75" customHeight="1">
      <c r="A99" s="14"/>
      <c r="B99" s="270" t="s">
        <v>346</v>
      </c>
      <c r="C99" s="281" t="s">
        <v>539</v>
      </c>
      <c r="D99" s="262" t="s">
        <v>2819</v>
      </c>
      <c r="E99" s="298">
        <v>1184</v>
      </c>
      <c r="F99" s="282" t="s">
        <v>282</v>
      </c>
      <c r="G99" s="272">
        <v>648</v>
      </c>
      <c r="H99" s="192"/>
    </row>
    <row r="100" spans="1:8" s="111" customFormat="1">
      <c r="A100" s="459" t="s">
        <v>541</v>
      </c>
      <c r="B100" s="270" t="s">
        <v>316</v>
      </c>
      <c r="C100" s="281" t="s">
        <v>539</v>
      </c>
      <c r="D100" s="262" t="s">
        <v>2820</v>
      </c>
      <c r="E100" s="298">
        <v>2703</v>
      </c>
      <c r="F100" s="282" t="s">
        <v>286</v>
      </c>
      <c r="G100" s="272">
        <v>811</v>
      </c>
      <c r="H100" s="192"/>
    </row>
    <row r="101" spans="1:8" s="111" customFormat="1">
      <c r="A101" s="14"/>
      <c r="B101" s="270" t="s">
        <v>346</v>
      </c>
      <c r="C101" s="281" t="s">
        <v>539</v>
      </c>
      <c r="D101" s="262" t="s">
        <v>2821</v>
      </c>
      <c r="E101" s="298">
        <v>5406</v>
      </c>
      <c r="F101" s="282" t="s">
        <v>287</v>
      </c>
      <c r="G101" s="272">
        <v>1622</v>
      </c>
      <c r="H101" s="192"/>
    </row>
    <row r="102" spans="1:8" s="111" customFormat="1">
      <c r="A102" s="459" t="s">
        <v>542</v>
      </c>
      <c r="B102" s="270" t="s">
        <v>316</v>
      </c>
      <c r="C102" s="281" t="s">
        <v>539</v>
      </c>
      <c r="D102" s="262" t="s">
        <v>2822</v>
      </c>
      <c r="E102" s="298">
        <v>1621</v>
      </c>
      <c r="F102" s="282" t="s">
        <v>286</v>
      </c>
      <c r="G102" s="272">
        <v>811</v>
      </c>
      <c r="H102" s="192"/>
    </row>
    <row r="103" spans="1:8" s="111" customFormat="1">
      <c r="A103" s="14"/>
      <c r="B103" s="270" t="s">
        <v>346</v>
      </c>
      <c r="C103" s="281" t="s">
        <v>539</v>
      </c>
      <c r="D103" s="262" t="s">
        <v>2823</v>
      </c>
      <c r="E103" s="298">
        <v>3243</v>
      </c>
      <c r="F103" s="282" t="s">
        <v>287</v>
      </c>
      <c r="G103" s="272">
        <v>1622</v>
      </c>
      <c r="H103" s="192"/>
    </row>
    <row r="104" spans="1:8" s="111" customFormat="1">
      <c r="A104" s="459" t="s">
        <v>543</v>
      </c>
      <c r="B104" s="270" t="s">
        <v>316</v>
      </c>
      <c r="C104" s="281" t="s">
        <v>539</v>
      </c>
      <c r="D104" s="262" t="s">
        <v>2824</v>
      </c>
      <c r="E104" s="298">
        <v>4325</v>
      </c>
      <c r="F104" s="282" t="s">
        <v>291</v>
      </c>
      <c r="G104" s="272">
        <v>1298</v>
      </c>
      <c r="H104" s="192"/>
    </row>
    <row r="105" spans="1:8" s="111" customFormat="1" ht="16.5" customHeight="1">
      <c r="A105" s="14"/>
      <c r="B105" s="270" t="s">
        <v>346</v>
      </c>
      <c r="C105" s="281" t="s">
        <v>539</v>
      </c>
      <c r="D105" s="262" t="s">
        <v>2825</v>
      </c>
      <c r="E105" s="298">
        <v>8651</v>
      </c>
      <c r="F105" s="282" t="s">
        <v>292</v>
      </c>
      <c r="G105" s="272">
        <v>2595</v>
      </c>
      <c r="H105" s="192"/>
    </row>
    <row r="106" spans="1:8" s="111" customFormat="1">
      <c r="A106" s="459" t="s">
        <v>544</v>
      </c>
      <c r="B106" s="270" t="s">
        <v>316</v>
      </c>
      <c r="C106" s="281" t="s">
        <v>539</v>
      </c>
      <c r="D106" s="262" t="s">
        <v>2826</v>
      </c>
      <c r="E106" s="298">
        <v>2703</v>
      </c>
      <c r="F106" s="282" t="s">
        <v>291</v>
      </c>
      <c r="G106" s="272">
        <v>1298</v>
      </c>
      <c r="H106" s="192"/>
    </row>
    <row r="107" spans="1:8" s="111" customFormat="1">
      <c r="A107" s="14"/>
      <c r="B107" s="270" t="s">
        <v>346</v>
      </c>
      <c r="C107" s="281" t="s">
        <v>539</v>
      </c>
      <c r="D107" s="262" t="s">
        <v>2827</v>
      </c>
      <c r="E107" s="298">
        <v>5406</v>
      </c>
      <c r="F107" s="282" t="s">
        <v>292</v>
      </c>
      <c r="G107" s="272">
        <v>2595</v>
      </c>
      <c r="H107" s="192"/>
    </row>
    <row r="108" spans="1:8" s="111" customFormat="1">
      <c r="A108" s="125" t="s">
        <v>766</v>
      </c>
      <c r="B108" s="125"/>
      <c r="C108" s="125"/>
      <c r="D108" s="4"/>
      <c r="E108" s="459"/>
      <c r="F108" s="50"/>
      <c r="G108" s="38"/>
      <c r="H108" s="192"/>
    </row>
    <row r="109" spans="1:8" s="111" customFormat="1">
      <c r="A109" s="588"/>
      <c r="B109" s="125"/>
      <c r="C109" s="125"/>
      <c r="D109" s="4"/>
      <c r="E109" s="459"/>
      <c r="F109" s="50"/>
      <c r="G109" s="38"/>
      <c r="H109" s="192"/>
    </row>
    <row r="110" spans="1:8" s="111" customFormat="1" ht="20.25">
      <c r="A110" s="587" t="s">
        <v>2828</v>
      </c>
      <c r="B110" s="8"/>
      <c r="C110" s="8"/>
      <c r="D110" s="12"/>
      <c r="E110" s="34"/>
      <c r="F110" s="27"/>
      <c r="G110" s="34"/>
      <c r="H110" s="192"/>
    </row>
    <row r="111" spans="1:8" s="111" customFormat="1" ht="13.15" customHeight="1">
      <c r="A111" s="672" t="s">
        <v>2829</v>
      </c>
      <c r="B111" s="270" t="s">
        <v>345</v>
      </c>
      <c r="C111" s="270" t="s">
        <v>168</v>
      </c>
      <c r="D111" s="262" t="s">
        <v>2830</v>
      </c>
      <c r="E111" s="272">
        <v>281</v>
      </c>
      <c r="F111" s="282" t="s">
        <v>278</v>
      </c>
      <c r="G111" s="272">
        <v>324</v>
      </c>
      <c r="H111" s="192"/>
    </row>
    <row r="112" spans="1:8" s="111" customFormat="1" ht="13.15" customHeight="1">
      <c r="A112" s="673"/>
      <c r="B112" s="281" t="s">
        <v>316</v>
      </c>
      <c r="C112" s="281" t="s">
        <v>753</v>
      </c>
      <c r="D112" s="262" t="s">
        <v>2831</v>
      </c>
      <c r="E112" s="272">
        <v>281</v>
      </c>
      <c r="F112" s="282" t="s">
        <v>332</v>
      </c>
      <c r="G112" s="272">
        <v>324</v>
      </c>
      <c r="H112" s="192"/>
    </row>
    <row r="113" spans="1:8" s="111" customFormat="1" ht="13.15" customHeight="1">
      <c r="A113" s="674"/>
      <c r="B113" s="270" t="s">
        <v>346</v>
      </c>
      <c r="C113" s="281" t="s">
        <v>753</v>
      </c>
      <c r="D113" s="262" t="s">
        <v>2832</v>
      </c>
      <c r="E113" s="272">
        <v>562</v>
      </c>
      <c r="F113" s="282" t="s">
        <v>333</v>
      </c>
      <c r="G113" s="272">
        <v>648</v>
      </c>
      <c r="H113" s="192"/>
    </row>
    <row r="114" spans="1:8" s="111" customFormat="1" ht="13.15" customHeight="1">
      <c r="A114" s="672" t="s">
        <v>2833</v>
      </c>
      <c r="B114" s="270" t="s">
        <v>345</v>
      </c>
      <c r="C114" s="270" t="s">
        <v>168</v>
      </c>
      <c r="D114" s="262" t="s">
        <v>2834</v>
      </c>
      <c r="E114" s="272">
        <v>152</v>
      </c>
      <c r="F114" s="282" t="s">
        <v>639</v>
      </c>
      <c r="G114" s="272">
        <v>162</v>
      </c>
      <c r="H114" s="192"/>
    </row>
    <row r="115" spans="1:8" s="111" customFormat="1" ht="13.15" customHeight="1">
      <c r="A115" s="673"/>
      <c r="B115" s="281" t="s">
        <v>316</v>
      </c>
      <c r="C115" s="281" t="s">
        <v>753</v>
      </c>
      <c r="D115" s="262" t="s">
        <v>2835</v>
      </c>
      <c r="E115" s="272">
        <v>152</v>
      </c>
      <c r="F115" s="282" t="s">
        <v>640</v>
      </c>
      <c r="G115" s="272">
        <v>162</v>
      </c>
      <c r="H115" s="192"/>
    </row>
    <row r="116" spans="1:8" s="111" customFormat="1" ht="13.15" customHeight="1">
      <c r="A116" s="674"/>
      <c r="B116" s="270" t="s">
        <v>346</v>
      </c>
      <c r="C116" s="281" t="s">
        <v>753</v>
      </c>
      <c r="D116" s="262" t="s">
        <v>2836</v>
      </c>
      <c r="E116" s="272">
        <v>305</v>
      </c>
      <c r="F116" s="282" t="s">
        <v>641</v>
      </c>
      <c r="G116" s="272">
        <v>324</v>
      </c>
      <c r="H116" s="192"/>
    </row>
    <row r="117" spans="1:8" s="111" customFormat="1" ht="13.15" customHeight="1">
      <c r="A117" s="672" t="s">
        <v>2837</v>
      </c>
      <c r="B117" s="270" t="s">
        <v>345</v>
      </c>
      <c r="C117" s="270" t="s">
        <v>168</v>
      </c>
      <c r="D117" s="262" t="s">
        <v>2838</v>
      </c>
      <c r="E117" s="272">
        <v>770</v>
      </c>
      <c r="F117" s="282" t="s">
        <v>283</v>
      </c>
      <c r="G117" s="272">
        <v>811</v>
      </c>
      <c r="H117" s="192"/>
    </row>
    <row r="118" spans="1:8" s="111" customFormat="1" ht="13.15" customHeight="1">
      <c r="A118" s="673"/>
      <c r="B118" s="281" t="s">
        <v>316</v>
      </c>
      <c r="C118" s="281" t="s">
        <v>753</v>
      </c>
      <c r="D118" s="262" t="s">
        <v>2839</v>
      </c>
      <c r="E118" s="272">
        <v>770</v>
      </c>
      <c r="F118" s="282" t="s">
        <v>334</v>
      </c>
      <c r="G118" s="272">
        <v>811</v>
      </c>
      <c r="H118" s="192"/>
    </row>
    <row r="119" spans="1:8" s="111" customFormat="1" ht="13.15" customHeight="1">
      <c r="A119" s="674"/>
      <c r="B119" s="270" t="s">
        <v>346</v>
      </c>
      <c r="C119" s="281" t="s">
        <v>753</v>
      </c>
      <c r="D119" s="262" t="s">
        <v>2840</v>
      </c>
      <c r="E119" s="272">
        <v>1540</v>
      </c>
      <c r="F119" s="282" t="s">
        <v>335</v>
      </c>
      <c r="G119" s="272">
        <v>1622</v>
      </c>
      <c r="H119" s="192"/>
    </row>
    <row r="120" spans="1:8" s="111" customFormat="1" ht="13.15" customHeight="1">
      <c r="A120" s="672" t="s">
        <v>2841</v>
      </c>
      <c r="B120" s="270" t="s">
        <v>345</v>
      </c>
      <c r="C120" s="270" t="s">
        <v>168</v>
      </c>
      <c r="D120" s="262" t="s">
        <v>2842</v>
      </c>
      <c r="E120" s="272">
        <v>1131</v>
      </c>
      <c r="F120" s="282" t="s">
        <v>545</v>
      </c>
      <c r="G120" s="272">
        <v>1136</v>
      </c>
      <c r="H120" s="192"/>
    </row>
    <row r="121" spans="1:8" s="111" customFormat="1" ht="13.15" customHeight="1">
      <c r="A121" s="673"/>
      <c r="B121" s="281" t="s">
        <v>316</v>
      </c>
      <c r="C121" s="281" t="s">
        <v>753</v>
      </c>
      <c r="D121" s="262" t="s">
        <v>2843</v>
      </c>
      <c r="E121" s="272">
        <v>1131</v>
      </c>
      <c r="F121" s="282" t="s">
        <v>548</v>
      </c>
      <c r="G121" s="272">
        <v>1136</v>
      </c>
      <c r="H121" s="192"/>
    </row>
    <row r="122" spans="1:8" s="111" customFormat="1" ht="13.15" customHeight="1">
      <c r="A122" s="674"/>
      <c r="B122" s="270" t="s">
        <v>346</v>
      </c>
      <c r="C122" s="281" t="s">
        <v>753</v>
      </c>
      <c r="D122" s="262" t="s">
        <v>2844</v>
      </c>
      <c r="E122" s="272">
        <v>2261</v>
      </c>
      <c r="F122" s="282" t="s">
        <v>549</v>
      </c>
      <c r="G122" s="272">
        <v>2271</v>
      </c>
      <c r="H122" s="192"/>
    </row>
    <row r="123" spans="1:8" s="111" customFormat="1" ht="13.15" customHeight="1">
      <c r="A123" s="672" t="s">
        <v>2845</v>
      </c>
      <c r="B123" s="270" t="s">
        <v>345</v>
      </c>
      <c r="C123" s="270" t="s">
        <v>168</v>
      </c>
      <c r="D123" s="262" t="s">
        <v>2846</v>
      </c>
      <c r="E123" s="272">
        <v>1284</v>
      </c>
      <c r="F123" s="282" t="s">
        <v>288</v>
      </c>
      <c r="G123" s="272">
        <v>1298</v>
      </c>
      <c r="H123" s="192"/>
    </row>
    <row r="124" spans="1:8" s="111" customFormat="1" ht="13.15" customHeight="1">
      <c r="A124" s="673"/>
      <c r="B124" s="281" t="s">
        <v>316</v>
      </c>
      <c r="C124" s="281" t="s">
        <v>753</v>
      </c>
      <c r="D124" s="262" t="s">
        <v>2847</v>
      </c>
      <c r="E124" s="272">
        <v>1284</v>
      </c>
      <c r="F124" s="282" t="s">
        <v>336</v>
      </c>
      <c r="G124" s="272">
        <v>1298</v>
      </c>
      <c r="H124" s="192"/>
    </row>
    <row r="125" spans="1:8" s="111" customFormat="1" ht="13.15" customHeight="1">
      <c r="A125" s="674"/>
      <c r="B125" s="270" t="s">
        <v>346</v>
      </c>
      <c r="C125" s="281" t="s">
        <v>753</v>
      </c>
      <c r="D125" s="262" t="s">
        <v>2848</v>
      </c>
      <c r="E125" s="272">
        <v>2568</v>
      </c>
      <c r="F125" s="282" t="s">
        <v>337</v>
      </c>
      <c r="G125" s="272">
        <v>2595</v>
      </c>
      <c r="H125" s="192"/>
    </row>
    <row r="126" spans="1:8" s="111" customFormat="1" ht="13.15" customHeight="1">
      <c r="A126" s="672" t="s">
        <v>2739</v>
      </c>
      <c r="B126" s="270" t="s">
        <v>345</v>
      </c>
      <c r="C126" s="270" t="s">
        <v>168</v>
      </c>
      <c r="D126" s="262" t="s">
        <v>2849</v>
      </c>
      <c r="E126" s="272">
        <v>152</v>
      </c>
      <c r="F126" s="282" t="s">
        <v>650</v>
      </c>
      <c r="G126" s="272">
        <v>162</v>
      </c>
      <c r="H126" s="192"/>
    </row>
    <row r="127" spans="1:8" s="111" customFormat="1" ht="13.15" customHeight="1">
      <c r="A127" s="673"/>
      <c r="B127" s="281" t="s">
        <v>316</v>
      </c>
      <c r="C127" s="281" t="s">
        <v>753</v>
      </c>
      <c r="D127" s="262" t="s">
        <v>2850</v>
      </c>
      <c r="E127" s="272">
        <v>152</v>
      </c>
      <c r="F127" s="282" t="s">
        <v>653</v>
      </c>
      <c r="G127" s="272">
        <v>162</v>
      </c>
      <c r="H127" s="192"/>
    </row>
    <row r="128" spans="1:8" s="111" customFormat="1" ht="13.15" customHeight="1">
      <c r="A128" s="674"/>
      <c r="B128" s="270" t="s">
        <v>346</v>
      </c>
      <c r="C128" s="281" t="s">
        <v>753</v>
      </c>
      <c r="D128" s="262" t="s">
        <v>2851</v>
      </c>
      <c r="E128" s="272">
        <v>305</v>
      </c>
      <c r="F128" s="282" t="s">
        <v>654</v>
      </c>
      <c r="G128" s="272">
        <v>324</v>
      </c>
      <c r="H128" s="192"/>
    </row>
    <row r="129" spans="1:8" s="111" customFormat="1" ht="13.15" customHeight="1">
      <c r="A129" s="590" t="s">
        <v>2743</v>
      </c>
      <c r="B129" s="125"/>
      <c r="C129" s="586"/>
      <c r="D129" s="4"/>
      <c r="E129" s="589"/>
      <c r="F129" s="170"/>
      <c r="G129" s="589"/>
      <c r="H129" s="192"/>
    </row>
    <row r="130" spans="1:8" s="111" customFormat="1" ht="13.15" customHeight="1">
      <c r="A130" s="462"/>
      <c r="B130" s="462"/>
      <c r="C130" s="462"/>
      <c r="D130" s="463"/>
      <c r="E130" s="464"/>
      <c r="F130" s="155"/>
      <c r="G130" s="464"/>
      <c r="H130" s="192"/>
    </row>
    <row r="131" spans="1:8" s="111" customFormat="1" ht="20.25">
      <c r="A131" s="175" t="s">
        <v>2246</v>
      </c>
      <c r="B131" s="8"/>
      <c r="C131" s="8"/>
      <c r="D131" s="12"/>
      <c r="E131" s="34"/>
      <c r="F131" s="27"/>
      <c r="G131" s="34"/>
    </row>
    <row r="132" spans="1:8" s="111" customFormat="1">
      <c r="A132" s="672" t="s">
        <v>1099</v>
      </c>
      <c r="B132" s="270" t="s">
        <v>345</v>
      </c>
      <c r="C132" s="270" t="s">
        <v>168</v>
      </c>
      <c r="D132" s="262" t="s">
        <v>2247</v>
      </c>
      <c r="E132" s="298">
        <v>1081</v>
      </c>
      <c r="F132" s="150" t="s">
        <v>278</v>
      </c>
      <c r="G132" s="272">
        <v>324</v>
      </c>
    </row>
    <row r="133" spans="1:8" s="111" customFormat="1" ht="12" customHeight="1">
      <c r="A133" s="673"/>
      <c r="B133" s="270" t="s">
        <v>359</v>
      </c>
      <c r="C133" s="270" t="s">
        <v>168</v>
      </c>
      <c r="D133" s="262" t="s">
        <v>2248</v>
      </c>
      <c r="E133" s="298">
        <v>4865</v>
      </c>
      <c r="F133" s="150" t="s">
        <v>279</v>
      </c>
      <c r="G133" s="272">
        <v>1620</v>
      </c>
    </row>
    <row r="134" spans="1:8" s="111" customFormat="1" ht="12" customHeight="1">
      <c r="A134" s="673"/>
      <c r="B134" s="270" t="s">
        <v>360</v>
      </c>
      <c r="C134" s="270" t="s">
        <v>168</v>
      </c>
      <c r="D134" s="262" t="s">
        <v>2249</v>
      </c>
      <c r="E134" s="298">
        <v>9189</v>
      </c>
      <c r="F134" s="150" t="s">
        <v>280</v>
      </c>
      <c r="G134" s="272">
        <v>3240</v>
      </c>
    </row>
    <row r="135" spans="1:8" s="111" customFormat="1">
      <c r="A135" s="673"/>
      <c r="B135" s="270" t="s">
        <v>316</v>
      </c>
      <c r="C135" s="281" t="s">
        <v>753</v>
      </c>
      <c r="D135" s="262" t="s">
        <v>2250</v>
      </c>
      <c r="E135" s="298">
        <v>1081</v>
      </c>
      <c r="F135" s="150" t="s">
        <v>332</v>
      </c>
      <c r="G135" s="272">
        <v>324</v>
      </c>
    </row>
    <row r="136" spans="1:8" s="111" customFormat="1">
      <c r="A136" s="674"/>
      <c r="B136" s="270" t="s">
        <v>346</v>
      </c>
      <c r="C136" s="281" t="s">
        <v>753</v>
      </c>
      <c r="D136" s="262" t="s">
        <v>2251</v>
      </c>
      <c r="E136" s="298">
        <v>2161</v>
      </c>
      <c r="F136" s="150" t="s">
        <v>333</v>
      </c>
      <c r="G136" s="272">
        <v>648</v>
      </c>
    </row>
    <row r="137" spans="1:8" s="111" customFormat="1" ht="12.75" customHeight="1">
      <c r="A137" s="679" t="s">
        <v>2516</v>
      </c>
      <c r="B137" s="270" t="s">
        <v>345</v>
      </c>
      <c r="C137" s="270" t="s">
        <v>168</v>
      </c>
      <c r="D137" s="262" t="s">
        <v>2252</v>
      </c>
      <c r="E137" s="298">
        <v>592</v>
      </c>
      <c r="F137" s="150" t="s">
        <v>278</v>
      </c>
      <c r="G137" s="272">
        <v>324</v>
      </c>
    </row>
    <row r="138" spans="1:8" s="111" customFormat="1">
      <c r="A138" s="680"/>
      <c r="B138" s="270" t="s">
        <v>359</v>
      </c>
      <c r="C138" s="270" t="s">
        <v>168</v>
      </c>
      <c r="D138" s="262" t="s">
        <v>2253</v>
      </c>
      <c r="E138" s="298">
        <v>2664</v>
      </c>
      <c r="F138" s="150" t="s">
        <v>279</v>
      </c>
      <c r="G138" s="272">
        <v>1620</v>
      </c>
    </row>
    <row r="139" spans="1:8" s="111" customFormat="1">
      <c r="A139" s="680"/>
      <c r="B139" s="270" t="s">
        <v>360</v>
      </c>
      <c r="C139" s="270" t="s">
        <v>168</v>
      </c>
      <c r="D139" s="262" t="s">
        <v>2254</v>
      </c>
      <c r="E139" s="298">
        <v>5032</v>
      </c>
      <c r="F139" s="150" t="s">
        <v>280</v>
      </c>
      <c r="G139" s="272">
        <v>3240</v>
      </c>
    </row>
    <row r="140" spans="1:8" s="111" customFormat="1">
      <c r="A140" s="680"/>
      <c r="B140" s="270" t="s">
        <v>316</v>
      </c>
      <c r="C140" s="281" t="s">
        <v>753</v>
      </c>
      <c r="D140" s="262" t="s">
        <v>2255</v>
      </c>
      <c r="E140" s="298">
        <v>592</v>
      </c>
      <c r="F140" s="150" t="s">
        <v>332</v>
      </c>
      <c r="G140" s="272">
        <v>324</v>
      </c>
    </row>
    <row r="141" spans="1:8" s="111" customFormat="1">
      <c r="A141" s="681"/>
      <c r="B141" s="270" t="s">
        <v>346</v>
      </c>
      <c r="C141" s="281" t="s">
        <v>753</v>
      </c>
      <c r="D141" s="262" t="s">
        <v>2256</v>
      </c>
      <c r="E141" s="298">
        <v>1184</v>
      </c>
      <c r="F141" s="150" t="s">
        <v>333</v>
      </c>
      <c r="G141" s="272">
        <v>648</v>
      </c>
    </row>
    <row r="142" spans="1:8" s="111" customFormat="1" ht="38.450000000000003" customHeight="1">
      <c r="A142" s="537" t="s">
        <v>2517</v>
      </c>
      <c r="B142" s="270" t="s">
        <v>345</v>
      </c>
      <c r="C142" s="270" t="s">
        <v>168</v>
      </c>
      <c r="D142" s="262" t="s">
        <v>2257</v>
      </c>
      <c r="E142" s="298">
        <v>972</v>
      </c>
      <c r="F142" s="150" t="s">
        <v>278</v>
      </c>
      <c r="G142" s="272">
        <v>324</v>
      </c>
    </row>
    <row r="143" spans="1:8" s="111" customFormat="1">
      <c r="A143" s="105" t="s">
        <v>167</v>
      </c>
      <c r="B143" s="270" t="s">
        <v>357</v>
      </c>
      <c r="C143" s="270" t="s">
        <v>358</v>
      </c>
      <c r="D143" s="262" t="s">
        <v>2164</v>
      </c>
      <c r="E143" s="298">
        <v>35</v>
      </c>
      <c r="F143" s="122"/>
      <c r="G143" s="123"/>
    </row>
    <row r="144" spans="1:8" s="111" customFormat="1" ht="16.5" customHeight="1">
      <c r="A144" s="179" t="s">
        <v>2258</v>
      </c>
      <c r="B144" s="8"/>
      <c r="C144" s="8"/>
      <c r="D144" s="12"/>
      <c r="E144" s="34"/>
      <c r="F144" s="27"/>
      <c r="G144" s="34"/>
    </row>
    <row r="145" spans="1:7" s="111" customFormat="1">
      <c r="A145" s="672" t="s">
        <v>376</v>
      </c>
      <c r="B145" s="270" t="s">
        <v>345</v>
      </c>
      <c r="C145" s="270" t="s">
        <v>168</v>
      </c>
      <c r="D145" s="262" t="s">
        <v>2259</v>
      </c>
      <c r="E145" s="298">
        <v>540</v>
      </c>
      <c r="F145" s="282" t="s">
        <v>639</v>
      </c>
      <c r="G145" s="272">
        <v>162</v>
      </c>
    </row>
    <row r="146" spans="1:7" s="111" customFormat="1">
      <c r="A146" s="673"/>
      <c r="B146" s="270" t="s">
        <v>316</v>
      </c>
      <c r="C146" s="270" t="s">
        <v>753</v>
      </c>
      <c r="D146" s="262" t="s">
        <v>2260</v>
      </c>
      <c r="E146" s="298">
        <v>540</v>
      </c>
      <c r="F146" s="282" t="s">
        <v>640</v>
      </c>
      <c r="G146" s="272">
        <v>162</v>
      </c>
    </row>
    <row r="147" spans="1:7" s="111" customFormat="1">
      <c r="A147" s="674"/>
      <c r="B147" s="270" t="s">
        <v>346</v>
      </c>
      <c r="C147" s="270" t="s">
        <v>753</v>
      </c>
      <c r="D147" s="262" t="s">
        <v>2261</v>
      </c>
      <c r="E147" s="298">
        <v>1080</v>
      </c>
      <c r="F147" s="282" t="s">
        <v>641</v>
      </c>
      <c r="G147" s="272">
        <v>324</v>
      </c>
    </row>
    <row r="148" spans="1:7" s="111" customFormat="1">
      <c r="A148" s="672" t="s">
        <v>733</v>
      </c>
      <c r="B148" s="270" t="s">
        <v>345</v>
      </c>
      <c r="C148" s="270" t="s">
        <v>168</v>
      </c>
      <c r="D148" s="262" t="s">
        <v>2262</v>
      </c>
      <c r="E148" s="298">
        <v>321</v>
      </c>
      <c r="F148" s="282" t="s">
        <v>639</v>
      </c>
      <c r="G148" s="272">
        <v>162</v>
      </c>
    </row>
    <row r="149" spans="1:7" s="111" customFormat="1">
      <c r="A149" s="673"/>
      <c r="B149" s="270" t="s">
        <v>316</v>
      </c>
      <c r="C149" s="270" t="s">
        <v>753</v>
      </c>
      <c r="D149" s="262" t="s">
        <v>2263</v>
      </c>
      <c r="E149" s="298">
        <v>321</v>
      </c>
      <c r="F149" s="282" t="s">
        <v>640</v>
      </c>
      <c r="G149" s="272">
        <v>162</v>
      </c>
    </row>
    <row r="150" spans="1:7" s="111" customFormat="1">
      <c r="A150" s="674"/>
      <c r="B150" s="270" t="s">
        <v>346</v>
      </c>
      <c r="C150" s="270" t="s">
        <v>753</v>
      </c>
      <c r="D150" s="262" t="s">
        <v>2264</v>
      </c>
      <c r="E150" s="298">
        <v>643</v>
      </c>
      <c r="F150" s="282" t="s">
        <v>641</v>
      </c>
      <c r="G150" s="272">
        <v>324</v>
      </c>
    </row>
    <row r="151" spans="1:7" s="111" customFormat="1">
      <c r="A151" s="182" t="s">
        <v>2265</v>
      </c>
      <c r="B151" s="125"/>
      <c r="C151" s="125"/>
      <c r="D151" s="537"/>
      <c r="E151" s="125"/>
      <c r="F151" s="125"/>
      <c r="G151" s="537"/>
    </row>
    <row r="152" spans="1:7" s="111" customFormat="1" ht="16.5" customHeight="1">
      <c r="A152" s="179" t="s">
        <v>2266</v>
      </c>
      <c r="B152" s="8"/>
      <c r="C152" s="8"/>
      <c r="D152" s="12"/>
      <c r="E152" s="34"/>
      <c r="F152" s="27"/>
      <c r="G152" s="34"/>
    </row>
    <row r="153" spans="1:7" s="111" customFormat="1">
      <c r="A153" s="672" t="s">
        <v>376</v>
      </c>
      <c r="B153" s="270" t="s">
        <v>345</v>
      </c>
      <c r="C153" s="270" t="s">
        <v>168</v>
      </c>
      <c r="D153" s="262" t="s">
        <v>2267</v>
      </c>
      <c r="E153" s="298">
        <v>540</v>
      </c>
      <c r="F153" s="282" t="s">
        <v>650</v>
      </c>
      <c r="G153" s="272">
        <v>162</v>
      </c>
    </row>
    <row r="154" spans="1:7" s="111" customFormat="1">
      <c r="A154" s="673"/>
      <c r="B154" s="270" t="s">
        <v>316</v>
      </c>
      <c r="C154" s="270" t="s">
        <v>753</v>
      </c>
      <c r="D154" s="262" t="s">
        <v>2268</v>
      </c>
      <c r="E154" s="298">
        <v>540</v>
      </c>
      <c r="F154" s="282" t="s">
        <v>653</v>
      </c>
      <c r="G154" s="272">
        <v>162</v>
      </c>
    </row>
    <row r="155" spans="1:7" s="111" customFormat="1">
      <c r="A155" s="674"/>
      <c r="B155" s="270" t="s">
        <v>346</v>
      </c>
      <c r="C155" s="270" t="s">
        <v>753</v>
      </c>
      <c r="D155" s="262" t="s">
        <v>2269</v>
      </c>
      <c r="E155" s="298">
        <v>1080</v>
      </c>
      <c r="F155" s="282" t="s">
        <v>654</v>
      </c>
      <c r="G155" s="272">
        <v>324</v>
      </c>
    </row>
    <row r="156" spans="1:7" s="111" customFormat="1">
      <c r="A156" s="672" t="s">
        <v>652</v>
      </c>
      <c r="B156" s="270" t="s">
        <v>345</v>
      </c>
      <c r="C156" s="270" t="s">
        <v>168</v>
      </c>
      <c r="D156" s="262" t="s">
        <v>2270</v>
      </c>
      <c r="E156" s="298">
        <v>321</v>
      </c>
      <c r="F156" s="282" t="s">
        <v>650</v>
      </c>
      <c r="G156" s="272">
        <v>162</v>
      </c>
    </row>
    <row r="157" spans="1:7" s="111" customFormat="1">
      <c r="A157" s="673"/>
      <c r="B157" s="270" t="s">
        <v>316</v>
      </c>
      <c r="C157" s="270" t="s">
        <v>753</v>
      </c>
      <c r="D157" s="262" t="s">
        <v>2271</v>
      </c>
      <c r="E157" s="298">
        <v>321</v>
      </c>
      <c r="F157" s="282" t="s">
        <v>653</v>
      </c>
      <c r="G157" s="272">
        <v>162</v>
      </c>
    </row>
    <row r="158" spans="1:7" s="111" customFormat="1">
      <c r="A158" s="674"/>
      <c r="B158" s="270" t="s">
        <v>346</v>
      </c>
      <c r="C158" s="270" t="s">
        <v>753</v>
      </c>
      <c r="D158" s="262" t="s">
        <v>2272</v>
      </c>
      <c r="E158" s="298">
        <v>643</v>
      </c>
      <c r="F158" s="282" t="s">
        <v>654</v>
      </c>
      <c r="G158" s="272">
        <v>324</v>
      </c>
    </row>
    <row r="159" spans="1:7" s="111" customFormat="1">
      <c r="A159" s="283" t="s">
        <v>2273</v>
      </c>
      <c r="B159" s="270"/>
      <c r="C159" s="270"/>
      <c r="D159" s="284"/>
      <c r="E159" s="270"/>
      <c r="F159" s="270"/>
      <c r="G159" s="284"/>
    </row>
    <row r="160" spans="1:7" s="111" customFormat="1">
      <c r="A160" s="125" t="s">
        <v>767</v>
      </c>
      <c r="B160" s="125"/>
      <c r="C160" s="125"/>
      <c r="D160" s="4"/>
      <c r="E160" s="459"/>
      <c r="F160" s="50"/>
      <c r="G160" s="38"/>
    </row>
    <row r="161" spans="1:7" s="111" customFormat="1" ht="20.25">
      <c r="A161" s="175" t="s">
        <v>2274</v>
      </c>
      <c r="B161" s="8"/>
      <c r="C161" s="8"/>
      <c r="D161" s="467"/>
      <c r="E161" s="34"/>
      <c r="F161" s="27"/>
      <c r="G161" s="34"/>
    </row>
    <row r="162" spans="1:7" s="111" customFormat="1" ht="12.75" customHeight="1">
      <c r="A162" s="672" t="s">
        <v>376</v>
      </c>
      <c r="B162" s="270" t="s">
        <v>345</v>
      </c>
      <c r="C162" s="270" t="s">
        <v>168</v>
      </c>
      <c r="D162" s="262" t="s">
        <v>2275</v>
      </c>
      <c r="E162" s="298">
        <v>2703</v>
      </c>
      <c r="F162" s="150" t="s">
        <v>283</v>
      </c>
      <c r="G162" s="272">
        <v>811</v>
      </c>
    </row>
    <row r="163" spans="1:7" s="111" customFormat="1" ht="12" customHeight="1">
      <c r="A163" s="673"/>
      <c r="B163" s="270" t="s">
        <v>359</v>
      </c>
      <c r="C163" s="270" t="s">
        <v>168</v>
      </c>
      <c r="D163" s="262" t="s">
        <v>2276</v>
      </c>
      <c r="E163" s="298">
        <v>12164</v>
      </c>
      <c r="F163" s="150" t="s">
        <v>284</v>
      </c>
      <c r="G163" s="272">
        <v>4055</v>
      </c>
    </row>
    <row r="164" spans="1:7" s="111" customFormat="1" ht="12" customHeight="1">
      <c r="A164" s="673"/>
      <c r="B164" s="270" t="s">
        <v>360</v>
      </c>
      <c r="C164" s="270" t="s">
        <v>168</v>
      </c>
      <c r="D164" s="262" t="s">
        <v>2277</v>
      </c>
      <c r="E164" s="298">
        <v>22976</v>
      </c>
      <c r="F164" s="150" t="s">
        <v>285</v>
      </c>
      <c r="G164" s="272">
        <v>8110</v>
      </c>
    </row>
    <row r="165" spans="1:7" s="111" customFormat="1">
      <c r="A165" s="673"/>
      <c r="B165" s="270" t="s">
        <v>316</v>
      </c>
      <c r="C165" s="281" t="s">
        <v>753</v>
      </c>
      <c r="D165" s="262" t="s">
        <v>2278</v>
      </c>
      <c r="E165" s="298">
        <v>2703</v>
      </c>
      <c r="F165" s="150" t="s">
        <v>334</v>
      </c>
      <c r="G165" s="272">
        <v>811</v>
      </c>
    </row>
    <row r="166" spans="1:7" s="111" customFormat="1">
      <c r="A166" s="674"/>
      <c r="B166" s="270" t="s">
        <v>346</v>
      </c>
      <c r="C166" s="281" t="s">
        <v>753</v>
      </c>
      <c r="D166" s="262" t="s">
        <v>2279</v>
      </c>
      <c r="E166" s="298">
        <v>5406</v>
      </c>
      <c r="F166" s="150" t="s">
        <v>335</v>
      </c>
      <c r="G166" s="272">
        <v>1622</v>
      </c>
    </row>
    <row r="167" spans="1:7" s="111" customFormat="1" ht="12.75" customHeight="1">
      <c r="A167" s="672" t="s">
        <v>2518</v>
      </c>
      <c r="B167" s="270" t="s">
        <v>345</v>
      </c>
      <c r="C167" s="270" t="s">
        <v>168</v>
      </c>
      <c r="D167" s="262" t="s">
        <v>2280</v>
      </c>
      <c r="E167" s="298">
        <v>1621</v>
      </c>
      <c r="F167" s="150" t="s">
        <v>283</v>
      </c>
      <c r="G167" s="272">
        <v>811</v>
      </c>
    </row>
    <row r="168" spans="1:7" s="111" customFormat="1">
      <c r="A168" s="673"/>
      <c r="B168" s="270" t="s">
        <v>359</v>
      </c>
      <c r="C168" s="270" t="s">
        <v>168</v>
      </c>
      <c r="D168" s="262" t="s">
        <v>2281</v>
      </c>
      <c r="E168" s="298">
        <v>7295</v>
      </c>
      <c r="F168" s="150" t="s">
        <v>284</v>
      </c>
      <c r="G168" s="272">
        <v>4055</v>
      </c>
    </row>
    <row r="169" spans="1:7" s="111" customFormat="1">
      <c r="A169" s="673"/>
      <c r="B169" s="270" t="s">
        <v>360</v>
      </c>
      <c r="C169" s="270" t="s">
        <v>168</v>
      </c>
      <c r="D169" s="262" t="s">
        <v>2282</v>
      </c>
      <c r="E169" s="298">
        <v>13779</v>
      </c>
      <c r="F169" s="150" t="s">
        <v>285</v>
      </c>
      <c r="G169" s="272">
        <v>8110</v>
      </c>
    </row>
    <row r="170" spans="1:7" s="111" customFormat="1">
      <c r="A170" s="673"/>
      <c r="B170" s="270" t="s">
        <v>316</v>
      </c>
      <c r="C170" s="281" t="s">
        <v>753</v>
      </c>
      <c r="D170" s="262" t="s">
        <v>2283</v>
      </c>
      <c r="E170" s="298">
        <v>1621</v>
      </c>
      <c r="F170" s="150" t="s">
        <v>334</v>
      </c>
      <c r="G170" s="272">
        <v>811</v>
      </c>
    </row>
    <row r="171" spans="1:7" s="111" customFormat="1">
      <c r="A171" s="674"/>
      <c r="B171" s="270" t="s">
        <v>346</v>
      </c>
      <c r="C171" s="281" t="s">
        <v>753</v>
      </c>
      <c r="D171" s="262" t="s">
        <v>2284</v>
      </c>
      <c r="E171" s="298">
        <v>3243</v>
      </c>
      <c r="F171" s="150" t="s">
        <v>335</v>
      </c>
      <c r="G171" s="272">
        <v>1622</v>
      </c>
    </row>
    <row r="172" spans="1:7" s="111" customFormat="1" ht="34.5">
      <c r="A172" s="537" t="s">
        <v>2517</v>
      </c>
      <c r="B172" s="270" t="s">
        <v>345</v>
      </c>
      <c r="C172" s="270" t="s">
        <v>168</v>
      </c>
      <c r="D172" s="262" t="s">
        <v>2285</v>
      </c>
      <c r="E172" s="298">
        <v>2595</v>
      </c>
      <c r="F172" s="150" t="s">
        <v>283</v>
      </c>
      <c r="G172" s="272">
        <v>811</v>
      </c>
    </row>
    <row r="173" spans="1:7" s="111" customFormat="1">
      <c r="A173" s="105" t="s">
        <v>167</v>
      </c>
      <c r="B173" s="270" t="s">
        <v>357</v>
      </c>
      <c r="C173" s="270" t="s">
        <v>358</v>
      </c>
      <c r="D173" s="262" t="s">
        <v>2164</v>
      </c>
      <c r="E173" s="298">
        <v>35</v>
      </c>
      <c r="F173" s="122"/>
      <c r="G173" s="123"/>
    </row>
    <row r="174" spans="1:7" s="111" customFormat="1">
      <c r="A174" s="125" t="s">
        <v>767</v>
      </c>
      <c r="B174" s="125"/>
      <c r="C174" s="125"/>
      <c r="D174" s="4"/>
      <c r="E174" s="459"/>
      <c r="F174" s="50"/>
      <c r="G174" s="38"/>
    </row>
    <row r="175" spans="1:7" s="111" customFormat="1" ht="20.25">
      <c r="A175" s="175" t="s">
        <v>2286</v>
      </c>
      <c r="B175" s="8"/>
      <c r="C175" s="8"/>
      <c r="D175" s="12"/>
      <c r="E175" s="34"/>
      <c r="F175" s="27"/>
      <c r="G175" s="34"/>
    </row>
    <row r="176" spans="1:7" s="111" customFormat="1" ht="12.75" customHeight="1">
      <c r="A176" s="672" t="s">
        <v>376</v>
      </c>
      <c r="B176" s="270" t="s">
        <v>345</v>
      </c>
      <c r="C176" s="270" t="s">
        <v>168</v>
      </c>
      <c r="D176" s="262" t="s">
        <v>2287</v>
      </c>
      <c r="E176" s="298">
        <v>3785</v>
      </c>
      <c r="F176" s="150" t="s">
        <v>545</v>
      </c>
      <c r="G176" s="272">
        <v>1136</v>
      </c>
    </row>
    <row r="177" spans="1:7" s="111" customFormat="1" ht="12" customHeight="1">
      <c r="A177" s="673"/>
      <c r="B177" s="270" t="s">
        <v>359</v>
      </c>
      <c r="C177" s="270" t="s">
        <v>168</v>
      </c>
      <c r="D177" s="262" t="s">
        <v>2288</v>
      </c>
      <c r="E177" s="298">
        <v>17033</v>
      </c>
      <c r="F177" s="150" t="s">
        <v>546</v>
      </c>
      <c r="G177" s="272">
        <v>5680</v>
      </c>
    </row>
    <row r="178" spans="1:7" s="111" customFormat="1" ht="12" customHeight="1">
      <c r="A178" s="673"/>
      <c r="B178" s="270" t="s">
        <v>360</v>
      </c>
      <c r="C178" s="270" t="s">
        <v>168</v>
      </c>
      <c r="D178" s="262" t="s">
        <v>2289</v>
      </c>
      <c r="E178" s="298">
        <v>32173</v>
      </c>
      <c r="F178" s="150" t="s">
        <v>547</v>
      </c>
      <c r="G178" s="272">
        <v>11360</v>
      </c>
    </row>
    <row r="179" spans="1:7" s="111" customFormat="1">
      <c r="A179" s="673"/>
      <c r="B179" s="270" t="s">
        <v>316</v>
      </c>
      <c r="C179" s="281" t="s">
        <v>753</v>
      </c>
      <c r="D179" s="262" t="s">
        <v>2290</v>
      </c>
      <c r="E179" s="298">
        <v>3785</v>
      </c>
      <c r="F179" s="150" t="s">
        <v>548</v>
      </c>
      <c r="G179" s="272">
        <v>1136</v>
      </c>
    </row>
    <row r="180" spans="1:7" s="111" customFormat="1">
      <c r="A180" s="674"/>
      <c r="B180" s="270" t="s">
        <v>346</v>
      </c>
      <c r="C180" s="281" t="s">
        <v>753</v>
      </c>
      <c r="D180" s="262" t="s">
        <v>2291</v>
      </c>
      <c r="E180" s="298">
        <v>7569</v>
      </c>
      <c r="F180" s="150" t="s">
        <v>549</v>
      </c>
      <c r="G180" s="272">
        <v>2271</v>
      </c>
    </row>
    <row r="181" spans="1:7" s="111" customFormat="1" ht="12.75" customHeight="1">
      <c r="A181" s="672" t="s">
        <v>2519</v>
      </c>
      <c r="B181" s="270" t="s">
        <v>345</v>
      </c>
      <c r="C181" s="270" t="s">
        <v>168</v>
      </c>
      <c r="D181" s="262" t="s">
        <v>2292</v>
      </c>
      <c r="E181" s="298">
        <v>2381</v>
      </c>
      <c r="F181" s="150" t="s">
        <v>545</v>
      </c>
      <c r="G181" s="272">
        <v>1136</v>
      </c>
    </row>
    <row r="182" spans="1:7" s="111" customFormat="1">
      <c r="A182" s="673"/>
      <c r="B182" s="270" t="s">
        <v>359</v>
      </c>
      <c r="C182" s="270" t="s">
        <v>168</v>
      </c>
      <c r="D182" s="262" t="s">
        <v>2293</v>
      </c>
      <c r="E182" s="298">
        <v>10715</v>
      </c>
      <c r="F182" s="150" t="s">
        <v>546</v>
      </c>
      <c r="G182" s="272">
        <v>5680</v>
      </c>
    </row>
    <row r="183" spans="1:7" s="111" customFormat="1">
      <c r="A183" s="673"/>
      <c r="B183" s="270" t="s">
        <v>360</v>
      </c>
      <c r="C183" s="270" t="s">
        <v>168</v>
      </c>
      <c r="D183" s="262" t="s">
        <v>2294</v>
      </c>
      <c r="E183" s="298">
        <v>20239</v>
      </c>
      <c r="F183" s="150" t="s">
        <v>547</v>
      </c>
      <c r="G183" s="272">
        <v>11360</v>
      </c>
    </row>
    <row r="184" spans="1:7" s="111" customFormat="1">
      <c r="A184" s="673"/>
      <c r="B184" s="270" t="s">
        <v>316</v>
      </c>
      <c r="C184" s="281" t="s">
        <v>753</v>
      </c>
      <c r="D184" s="262" t="s">
        <v>2295</v>
      </c>
      <c r="E184" s="298">
        <v>2381</v>
      </c>
      <c r="F184" s="150" t="s">
        <v>548</v>
      </c>
      <c r="G184" s="272">
        <v>1136</v>
      </c>
    </row>
    <row r="185" spans="1:7" s="111" customFormat="1">
      <c r="A185" s="674"/>
      <c r="B185" s="270" t="s">
        <v>346</v>
      </c>
      <c r="C185" s="281" t="s">
        <v>753</v>
      </c>
      <c r="D185" s="262" t="s">
        <v>2296</v>
      </c>
      <c r="E185" s="298">
        <v>4761</v>
      </c>
      <c r="F185" s="150" t="s">
        <v>549</v>
      </c>
      <c r="G185" s="272">
        <v>2271</v>
      </c>
    </row>
    <row r="186" spans="1:7" s="111" customFormat="1" ht="34.5">
      <c r="A186" s="537" t="s">
        <v>2517</v>
      </c>
      <c r="B186" s="270" t="s">
        <v>345</v>
      </c>
      <c r="C186" s="270" t="s">
        <v>168</v>
      </c>
      <c r="D186" s="262" t="s">
        <v>2297</v>
      </c>
      <c r="E186" s="298">
        <v>3676</v>
      </c>
      <c r="F186" s="150" t="s">
        <v>545</v>
      </c>
      <c r="G186" s="272">
        <v>1136</v>
      </c>
    </row>
    <row r="187" spans="1:7" s="111" customFormat="1">
      <c r="A187" s="105" t="s">
        <v>167</v>
      </c>
      <c r="B187" s="270" t="s">
        <v>357</v>
      </c>
      <c r="C187" s="270" t="s">
        <v>358</v>
      </c>
      <c r="D187" s="262" t="s">
        <v>2164</v>
      </c>
      <c r="E187" s="298">
        <v>35</v>
      </c>
      <c r="F187" s="122"/>
      <c r="G187" s="123"/>
    </row>
    <row r="188" spans="1:7" s="111" customFormat="1">
      <c r="A188" s="125" t="s">
        <v>767</v>
      </c>
      <c r="B188" s="125"/>
      <c r="C188" s="125"/>
      <c r="D188" s="4"/>
      <c r="E188" s="459"/>
      <c r="F188" s="50"/>
      <c r="G188" s="38"/>
    </row>
    <row r="189" spans="1:7" s="111" customFormat="1" ht="20.25">
      <c r="A189" s="175" t="s">
        <v>2298</v>
      </c>
      <c r="B189" s="8"/>
      <c r="C189" s="8"/>
      <c r="D189" s="12"/>
      <c r="E189" s="34"/>
      <c r="F189" s="27"/>
      <c r="G189" s="34"/>
    </row>
    <row r="190" spans="1:7" s="111" customFormat="1" ht="12" customHeight="1">
      <c r="A190" s="672" t="s">
        <v>376</v>
      </c>
      <c r="B190" s="270" t="s">
        <v>345</v>
      </c>
      <c r="C190" s="270" t="s">
        <v>168</v>
      </c>
      <c r="D190" s="262" t="s">
        <v>2299</v>
      </c>
      <c r="E190" s="298">
        <v>4325</v>
      </c>
      <c r="F190" s="282" t="s">
        <v>288</v>
      </c>
      <c r="G190" s="272">
        <v>1298</v>
      </c>
    </row>
    <row r="191" spans="1:7" s="111" customFormat="1" ht="12" customHeight="1">
      <c r="A191" s="673"/>
      <c r="B191" s="270" t="s">
        <v>359</v>
      </c>
      <c r="C191" s="270" t="s">
        <v>168</v>
      </c>
      <c r="D191" s="262" t="s">
        <v>2300</v>
      </c>
      <c r="E191" s="298">
        <v>19463</v>
      </c>
      <c r="F191" s="282" t="s">
        <v>289</v>
      </c>
      <c r="G191" s="272">
        <v>6490</v>
      </c>
    </row>
    <row r="192" spans="1:7" s="111" customFormat="1" ht="12" customHeight="1">
      <c r="A192" s="673"/>
      <c r="B192" s="270" t="s">
        <v>360</v>
      </c>
      <c r="C192" s="270" t="s">
        <v>168</v>
      </c>
      <c r="D192" s="262" t="s">
        <v>2301</v>
      </c>
      <c r="E192" s="298">
        <v>36763</v>
      </c>
      <c r="F192" s="282" t="s">
        <v>290</v>
      </c>
      <c r="G192" s="272">
        <v>12980</v>
      </c>
    </row>
    <row r="193" spans="1:8" s="111" customFormat="1">
      <c r="A193" s="673"/>
      <c r="B193" s="270" t="s">
        <v>316</v>
      </c>
      <c r="C193" s="281" t="s">
        <v>753</v>
      </c>
      <c r="D193" s="262" t="s">
        <v>2302</v>
      </c>
      <c r="E193" s="298">
        <v>4325</v>
      </c>
      <c r="F193" s="282" t="s">
        <v>336</v>
      </c>
      <c r="G193" s="272">
        <v>1298</v>
      </c>
    </row>
    <row r="194" spans="1:8" s="111" customFormat="1">
      <c r="A194" s="674"/>
      <c r="B194" s="270" t="s">
        <v>346</v>
      </c>
      <c r="C194" s="281" t="s">
        <v>753</v>
      </c>
      <c r="D194" s="262" t="s">
        <v>2303</v>
      </c>
      <c r="E194" s="298">
        <v>8651</v>
      </c>
      <c r="F194" s="282" t="s">
        <v>337</v>
      </c>
      <c r="G194" s="272">
        <v>2595</v>
      </c>
    </row>
    <row r="195" spans="1:8" s="111" customFormat="1" ht="12" customHeight="1">
      <c r="A195" s="672" t="s">
        <v>2520</v>
      </c>
      <c r="B195" s="270" t="s">
        <v>345</v>
      </c>
      <c r="C195" s="270" t="s">
        <v>168</v>
      </c>
      <c r="D195" s="262" t="s">
        <v>2304</v>
      </c>
      <c r="E195" s="298">
        <v>2703</v>
      </c>
      <c r="F195" s="282" t="s">
        <v>288</v>
      </c>
      <c r="G195" s="272">
        <v>1298</v>
      </c>
    </row>
    <row r="196" spans="1:8" s="111" customFormat="1">
      <c r="A196" s="673"/>
      <c r="B196" s="270" t="s">
        <v>359</v>
      </c>
      <c r="C196" s="270" t="s">
        <v>168</v>
      </c>
      <c r="D196" s="262" t="s">
        <v>2305</v>
      </c>
      <c r="E196" s="298">
        <v>12164</v>
      </c>
      <c r="F196" s="282" t="s">
        <v>289</v>
      </c>
      <c r="G196" s="272">
        <v>6490</v>
      </c>
    </row>
    <row r="197" spans="1:8" s="111" customFormat="1">
      <c r="A197" s="673"/>
      <c r="B197" s="270" t="s">
        <v>360</v>
      </c>
      <c r="C197" s="270" t="s">
        <v>168</v>
      </c>
      <c r="D197" s="262" t="s">
        <v>2306</v>
      </c>
      <c r="E197" s="298">
        <v>22976</v>
      </c>
      <c r="F197" s="282" t="s">
        <v>290</v>
      </c>
      <c r="G197" s="272">
        <v>12980</v>
      </c>
    </row>
    <row r="198" spans="1:8" s="111" customFormat="1">
      <c r="A198" s="673"/>
      <c r="B198" s="270" t="s">
        <v>316</v>
      </c>
      <c r="C198" s="281" t="s">
        <v>753</v>
      </c>
      <c r="D198" s="262" t="s">
        <v>2307</v>
      </c>
      <c r="E198" s="298">
        <v>2703</v>
      </c>
      <c r="F198" s="282" t="s">
        <v>336</v>
      </c>
      <c r="G198" s="272">
        <v>1298</v>
      </c>
    </row>
    <row r="199" spans="1:8" s="111" customFormat="1">
      <c r="A199" s="674"/>
      <c r="B199" s="270" t="s">
        <v>346</v>
      </c>
      <c r="C199" s="281" t="s">
        <v>753</v>
      </c>
      <c r="D199" s="262" t="s">
        <v>2308</v>
      </c>
      <c r="E199" s="298">
        <v>5406</v>
      </c>
      <c r="F199" s="282" t="s">
        <v>337</v>
      </c>
      <c r="G199" s="272">
        <v>2595</v>
      </c>
    </row>
    <row r="200" spans="1:8" s="111" customFormat="1" ht="34.5">
      <c r="A200" s="537" t="s">
        <v>2517</v>
      </c>
      <c r="B200" s="270" t="s">
        <v>345</v>
      </c>
      <c r="C200" s="270" t="s">
        <v>168</v>
      </c>
      <c r="D200" s="262" t="s">
        <v>2309</v>
      </c>
      <c r="E200" s="298">
        <v>4217</v>
      </c>
      <c r="F200" s="282" t="s">
        <v>288</v>
      </c>
      <c r="G200" s="272">
        <v>1298</v>
      </c>
    </row>
    <row r="201" spans="1:8" s="111" customFormat="1">
      <c r="A201" s="105" t="s">
        <v>167</v>
      </c>
      <c r="B201" s="270" t="s">
        <v>357</v>
      </c>
      <c r="C201" s="270" t="s">
        <v>358</v>
      </c>
      <c r="D201" s="262" t="s">
        <v>2164</v>
      </c>
      <c r="E201" s="298">
        <v>35</v>
      </c>
      <c r="F201" s="122"/>
      <c r="G201" s="123"/>
    </row>
    <row r="202" spans="1:8" s="111" customFormat="1" ht="12.75" customHeight="1">
      <c r="A202" s="125" t="s">
        <v>767</v>
      </c>
      <c r="B202" s="125"/>
      <c r="C202" s="125"/>
      <c r="D202" s="4"/>
      <c r="E202" s="459"/>
      <c r="F202" s="50"/>
      <c r="G202" s="38"/>
    </row>
    <row r="203" spans="1:8" s="111" customFormat="1" ht="20.25">
      <c r="A203" s="538" t="s">
        <v>2310</v>
      </c>
      <c r="B203" s="8"/>
      <c r="C203" s="8"/>
      <c r="D203" s="12"/>
      <c r="E203" s="34"/>
      <c r="F203" s="27"/>
      <c r="G203" s="34"/>
    </row>
    <row r="204" spans="1:8" s="111" customFormat="1" ht="12" customHeight="1">
      <c r="A204" s="285" t="s">
        <v>376</v>
      </c>
      <c r="B204" s="286" t="s">
        <v>345</v>
      </c>
      <c r="C204" s="286" t="s">
        <v>168</v>
      </c>
      <c r="D204" s="262" t="s">
        <v>2311</v>
      </c>
      <c r="E204" s="298">
        <v>217</v>
      </c>
      <c r="F204" s="282" t="s">
        <v>2521</v>
      </c>
      <c r="G204" s="272">
        <v>65</v>
      </c>
    </row>
    <row r="205" spans="1:8" s="111" customFormat="1" ht="24">
      <c r="A205" s="536" t="s">
        <v>155</v>
      </c>
      <c r="B205" s="286" t="s">
        <v>345</v>
      </c>
      <c r="C205" s="286" t="s">
        <v>168</v>
      </c>
      <c r="D205" s="262" t="s">
        <v>2312</v>
      </c>
      <c r="E205" s="298">
        <v>165</v>
      </c>
      <c r="F205" s="50"/>
      <c r="G205" s="38"/>
    </row>
    <row r="206" spans="1:8" s="111" customFormat="1">
      <c r="A206" s="269" t="s">
        <v>167</v>
      </c>
      <c r="B206" s="270" t="s">
        <v>357</v>
      </c>
      <c r="C206" s="270" t="s">
        <v>358</v>
      </c>
      <c r="D206" s="262" t="s">
        <v>2164</v>
      </c>
      <c r="E206" s="298">
        <v>35</v>
      </c>
      <c r="F206" s="50"/>
      <c r="G206" s="38"/>
    </row>
    <row r="207" spans="1:8" s="111" customFormat="1" ht="12.75" customHeight="1">
      <c r="A207" s="682" t="s">
        <v>2522</v>
      </c>
      <c r="B207" s="682"/>
      <c r="C207" s="682"/>
      <c r="D207" s="682"/>
      <c r="E207" s="682"/>
      <c r="F207" s="539"/>
      <c r="G207" s="124"/>
    </row>
    <row r="208" spans="1:8" s="111" customFormat="1" ht="20.25">
      <c r="A208" s="538" t="s">
        <v>2313</v>
      </c>
      <c r="B208" s="8"/>
      <c r="C208" s="8"/>
      <c r="D208" s="12"/>
      <c r="E208" s="34"/>
      <c r="F208" s="27"/>
      <c r="G208" s="34"/>
      <c r="H208" s="192"/>
    </row>
    <row r="209" spans="1:8" s="111" customFormat="1">
      <c r="A209" s="459" t="s">
        <v>538</v>
      </c>
      <c r="B209" s="270" t="s">
        <v>316</v>
      </c>
      <c r="C209" s="281" t="s">
        <v>539</v>
      </c>
      <c r="D209" s="262" t="s">
        <v>2314</v>
      </c>
      <c r="E209" s="298">
        <v>1081</v>
      </c>
      <c r="F209" s="282" t="s">
        <v>281</v>
      </c>
      <c r="G209" s="272">
        <v>324</v>
      </c>
      <c r="H209" s="192"/>
    </row>
    <row r="210" spans="1:8" s="111" customFormat="1">
      <c r="A210" s="14"/>
      <c r="B210" s="270" t="s">
        <v>346</v>
      </c>
      <c r="C210" s="281" t="s">
        <v>539</v>
      </c>
      <c r="D210" s="262" t="s">
        <v>2315</v>
      </c>
      <c r="E210" s="298">
        <v>2161</v>
      </c>
      <c r="F210" s="282" t="s">
        <v>282</v>
      </c>
      <c r="G210" s="272">
        <v>648</v>
      </c>
      <c r="H210" s="192"/>
    </row>
    <row r="211" spans="1:8" s="111" customFormat="1" ht="12.75" customHeight="1">
      <c r="A211" s="459" t="s">
        <v>540</v>
      </c>
      <c r="B211" s="270" t="s">
        <v>316</v>
      </c>
      <c r="C211" s="281" t="s">
        <v>539</v>
      </c>
      <c r="D211" s="262" t="s">
        <v>2316</v>
      </c>
      <c r="E211" s="298">
        <v>592</v>
      </c>
      <c r="F211" s="282" t="s">
        <v>281</v>
      </c>
      <c r="G211" s="272">
        <v>178</v>
      </c>
      <c r="H211" s="192"/>
    </row>
    <row r="212" spans="1:8" s="111" customFormat="1">
      <c r="A212" s="14"/>
      <c r="B212" s="270" t="s">
        <v>346</v>
      </c>
      <c r="C212" s="281" t="s">
        <v>539</v>
      </c>
      <c r="D212" s="262" t="s">
        <v>2317</v>
      </c>
      <c r="E212" s="298">
        <v>1184</v>
      </c>
      <c r="F212" s="282" t="s">
        <v>282</v>
      </c>
      <c r="G212" s="272">
        <v>335</v>
      </c>
      <c r="H212" s="192"/>
    </row>
    <row r="213" spans="1:8" s="111" customFormat="1">
      <c r="A213" s="459" t="s">
        <v>541</v>
      </c>
      <c r="B213" s="270" t="s">
        <v>316</v>
      </c>
      <c r="C213" s="281" t="s">
        <v>539</v>
      </c>
      <c r="D213" s="262" t="s">
        <v>2318</v>
      </c>
      <c r="E213" s="298">
        <v>2703</v>
      </c>
      <c r="F213" s="282" t="s">
        <v>286</v>
      </c>
      <c r="G213" s="272">
        <v>811</v>
      </c>
      <c r="H213" s="192"/>
    </row>
    <row r="214" spans="1:8" s="111" customFormat="1" ht="12.75" customHeight="1">
      <c r="A214" s="14"/>
      <c r="B214" s="270" t="s">
        <v>346</v>
      </c>
      <c r="C214" s="281" t="s">
        <v>539</v>
      </c>
      <c r="D214" s="262" t="s">
        <v>2319</v>
      </c>
      <c r="E214" s="298">
        <v>5406</v>
      </c>
      <c r="F214" s="282" t="s">
        <v>287</v>
      </c>
      <c r="G214" s="272">
        <v>1622</v>
      </c>
      <c r="H214" s="192"/>
    </row>
    <row r="215" spans="1:8" s="111" customFormat="1">
      <c r="A215" s="459" t="s">
        <v>542</v>
      </c>
      <c r="B215" s="270" t="s">
        <v>316</v>
      </c>
      <c r="C215" s="281" t="s">
        <v>539</v>
      </c>
      <c r="D215" s="262" t="s">
        <v>2320</v>
      </c>
      <c r="E215" s="298">
        <v>1621</v>
      </c>
      <c r="F215" s="282" t="s">
        <v>286</v>
      </c>
      <c r="G215" s="272">
        <v>486</v>
      </c>
      <c r="H215" s="192"/>
    </row>
    <row r="216" spans="1:8" s="111" customFormat="1">
      <c r="A216" s="14"/>
      <c r="B216" s="270" t="s">
        <v>346</v>
      </c>
      <c r="C216" s="281" t="s">
        <v>539</v>
      </c>
      <c r="D216" s="262" t="s">
        <v>2321</v>
      </c>
      <c r="E216" s="298">
        <v>3243</v>
      </c>
      <c r="F216" s="282" t="s">
        <v>287</v>
      </c>
      <c r="G216" s="272">
        <v>973</v>
      </c>
      <c r="H216" s="192"/>
    </row>
    <row r="217" spans="1:8" s="111" customFormat="1">
      <c r="A217" s="459" t="s">
        <v>543</v>
      </c>
      <c r="B217" s="270" t="s">
        <v>316</v>
      </c>
      <c r="C217" s="281" t="s">
        <v>539</v>
      </c>
      <c r="D217" s="262" t="s">
        <v>2322</v>
      </c>
      <c r="E217" s="298">
        <v>4325</v>
      </c>
      <c r="F217" s="282" t="s">
        <v>291</v>
      </c>
      <c r="G217" s="272">
        <v>1298</v>
      </c>
      <c r="H217" s="192"/>
    </row>
    <row r="218" spans="1:8" s="111" customFormat="1">
      <c r="A218" s="14"/>
      <c r="B218" s="270" t="s">
        <v>346</v>
      </c>
      <c r="C218" s="281" t="s">
        <v>539</v>
      </c>
      <c r="D218" s="262" t="s">
        <v>2323</v>
      </c>
      <c r="E218" s="298">
        <v>8651</v>
      </c>
      <c r="F218" s="282" t="s">
        <v>292</v>
      </c>
      <c r="G218" s="272">
        <v>2595</v>
      </c>
      <c r="H218" s="192"/>
    </row>
    <row r="219" spans="1:8" s="111" customFormat="1">
      <c r="A219" s="459" t="s">
        <v>544</v>
      </c>
      <c r="B219" s="270" t="s">
        <v>316</v>
      </c>
      <c r="C219" s="281" t="s">
        <v>539</v>
      </c>
      <c r="D219" s="262" t="s">
        <v>2324</v>
      </c>
      <c r="E219" s="298">
        <v>2703</v>
      </c>
      <c r="F219" s="282" t="s">
        <v>291</v>
      </c>
      <c r="G219" s="272">
        <v>811</v>
      </c>
      <c r="H219" s="192"/>
    </row>
    <row r="220" spans="1:8" s="111" customFormat="1">
      <c r="A220" s="14"/>
      <c r="B220" s="270" t="s">
        <v>346</v>
      </c>
      <c r="C220" s="281" t="s">
        <v>539</v>
      </c>
      <c r="D220" s="262" t="s">
        <v>2325</v>
      </c>
      <c r="E220" s="298">
        <v>5406</v>
      </c>
      <c r="F220" s="282" t="s">
        <v>292</v>
      </c>
      <c r="G220" s="272">
        <v>1622</v>
      </c>
      <c r="H220" s="192"/>
    </row>
    <row r="221" spans="1:8" s="111" customFormat="1" ht="12.75" customHeight="1">
      <c r="A221" s="125" t="s">
        <v>766</v>
      </c>
      <c r="B221" s="125"/>
      <c r="C221" s="125"/>
      <c r="D221" s="4"/>
      <c r="E221" s="459"/>
      <c r="F221" s="50"/>
      <c r="G221" s="38"/>
      <c r="H221" s="192"/>
    </row>
    <row r="222" spans="1:8" s="111" customFormat="1" ht="20.25">
      <c r="A222" s="538" t="s">
        <v>2523</v>
      </c>
      <c r="B222" s="8"/>
      <c r="C222" s="8"/>
      <c r="D222" s="12"/>
      <c r="E222" s="34"/>
      <c r="F222" s="155"/>
      <c r="G222" s="464"/>
      <c r="H222" s="192"/>
    </row>
    <row r="223" spans="1:8" s="111" customFormat="1">
      <c r="A223" s="672" t="s">
        <v>2326</v>
      </c>
      <c r="B223" s="270" t="s">
        <v>345</v>
      </c>
      <c r="C223" s="270" t="s">
        <v>168</v>
      </c>
      <c r="D223" s="262" t="s">
        <v>2327</v>
      </c>
      <c r="E223" s="272">
        <v>281</v>
      </c>
      <c r="F223" s="155"/>
      <c r="G223" s="464"/>
      <c r="H223" s="192"/>
    </row>
    <row r="224" spans="1:8" s="111" customFormat="1">
      <c r="A224" s="673"/>
      <c r="B224" s="281" t="s">
        <v>316</v>
      </c>
      <c r="C224" s="281" t="s">
        <v>753</v>
      </c>
      <c r="D224" s="262" t="s">
        <v>2328</v>
      </c>
      <c r="E224" s="272">
        <v>281</v>
      </c>
      <c r="F224" s="155"/>
      <c r="G224" s="464"/>
      <c r="H224" s="192"/>
    </row>
    <row r="225" spans="1:8" s="111" customFormat="1">
      <c r="A225" s="674"/>
      <c r="B225" s="270" t="s">
        <v>346</v>
      </c>
      <c r="C225" s="281" t="s">
        <v>753</v>
      </c>
      <c r="D225" s="262" t="s">
        <v>2329</v>
      </c>
      <c r="E225" s="272">
        <v>562</v>
      </c>
      <c r="F225" s="155"/>
      <c r="G225" s="464"/>
      <c r="H225" s="192"/>
    </row>
    <row r="226" spans="1:8" s="111" customFormat="1">
      <c r="A226" s="672" t="s">
        <v>2330</v>
      </c>
      <c r="B226" s="270" t="s">
        <v>345</v>
      </c>
      <c r="C226" s="270" t="s">
        <v>168</v>
      </c>
      <c r="D226" s="262" t="s">
        <v>2331</v>
      </c>
      <c r="E226" s="272">
        <v>152</v>
      </c>
      <c r="F226" s="155"/>
      <c r="G226" s="464"/>
      <c r="H226" s="192"/>
    </row>
    <row r="227" spans="1:8" s="111" customFormat="1" ht="16.5" customHeight="1">
      <c r="A227" s="673"/>
      <c r="B227" s="281" t="s">
        <v>316</v>
      </c>
      <c r="C227" s="281" t="s">
        <v>753</v>
      </c>
      <c r="D227" s="262" t="s">
        <v>2332</v>
      </c>
      <c r="E227" s="272">
        <v>152</v>
      </c>
      <c r="F227" s="155"/>
      <c r="G227" s="464"/>
      <c r="H227" s="192"/>
    </row>
    <row r="228" spans="1:8" s="111" customFormat="1">
      <c r="A228" s="674"/>
      <c r="B228" s="270" t="s">
        <v>346</v>
      </c>
      <c r="C228" s="281" t="s">
        <v>753</v>
      </c>
      <c r="D228" s="262" t="s">
        <v>2333</v>
      </c>
      <c r="E228" s="272">
        <v>305</v>
      </c>
      <c r="F228" s="155"/>
      <c r="G228" s="464"/>
      <c r="H228" s="192"/>
    </row>
    <row r="229" spans="1:8" s="111" customFormat="1">
      <c r="A229" s="672" t="s">
        <v>2334</v>
      </c>
      <c r="B229" s="270" t="s">
        <v>345</v>
      </c>
      <c r="C229" s="270" t="s">
        <v>168</v>
      </c>
      <c r="D229" s="262" t="s">
        <v>2335</v>
      </c>
      <c r="E229" s="272">
        <v>770</v>
      </c>
      <c r="F229"/>
      <c r="G229"/>
      <c r="H229" s="192"/>
    </row>
    <row r="230" spans="1:8" s="111" customFormat="1">
      <c r="A230" s="673"/>
      <c r="B230" s="281" t="s">
        <v>316</v>
      </c>
      <c r="C230" s="281" t="s">
        <v>753</v>
      </c>
      <c r="D230" s="262" t="s">
        <v>2336</v>
      </c>
      <c r="E230" s="272">
        <v>770</v>
      </c>
      <c r="F230"/>
      <c r="G230"/>
      <c r="H230" s="192"/>
    </row>
    <row r="231" spans="1:8" s="111" customFormat="1">
      <c r="A231" s="674"/>
      <c r="B231" s="270" t="s">
        <v>346</v>
      </c>
      <c r="C231" s="281" t="s">
        <v>753</v>
      </c>
      <c r="D231" s="262" t="s">
        <v>2337</v>
      </c>
      <c r="E231" s="272">
        <v>1540</v>
      </c>
      <c r="F231"/>
      <c r="G231"/>
      <c r="H231" s="192"/>
    </row>
    <row r="232" spans="1:8" s="111" customFormat="1">
      <c r="A232" s="672" t="s">
        <v>2338</v>
      </c>
      <c r="B232" s="270" t="s">
        <v>345</v>
      </c>
      <c r="C232" s="270" t="s">
        <v>168</v>
      </c>
      <c r="D232" s="262" t="s">
        <v>2343</v>
      </c>
      <c r="E232" s="272">
        <v>1131</v>
      </c>
      <c r="F232"/>
      <c r="G232"/>
      <c r="H232" s="192"/>
    </row>
    <row r="233" spans="1:8" s="111" customFormat="1">
      <c r="A233" s="673"/>
      <c r="B233" s="281" t="s">
        <v>316</v>
      </c>
      <c r="C233" s="281" t="s">
        <v>753</v>
      </c>
      <c r="D233" s="262" t="s">
        <v>2344</v>
      </c>
      <c r="E233" s="272">
        <v>1131</v>
      </c>
      <c r="F233"/>
      <c r="G233"/>
      <c r="H233" s="192"/>
    </row>
    <row r="234" spans="1:8" s="111" customFormat="1">
      <c r="A234" s="674"/>
      <c r="B234" s="270" t="s">
        <v>346</v>
      </c>
      <c r="C234" s="281" t="s">
        <v>753</v>
      </c>
      <c r="D234" s="262" t="s">
        <v>2345</v>
      </c>
      <c r="E234" s="272">
        <v>2261</v>
      </c>
      <c r="F234"/>
      <c r="G234"/>
      <c r="H234" s="192"/>
    </row>
    <row r="235" spans="1:8" s="111" customFormat="1">
      <c r="A235" s="672" t="s">
        <v>2342</v>
      </c>
      <c r="B235" s="270" t="s">
        <v>345</v>
      </c>
      <c r="C235" s="270" t="s">
        <v>168</v>
      </c>
      <c r="D235" s="262" t="s">
        <v>2339</v>
      </c>
      <c r="E235" s="272">
        <v>1284</v>
      </c>
      <c r="F235"/>
      <c r="G235"/>
      <c r="H235" s="192"/>
    </row>
    <row r="236" spans="1:8" s="111" customFormat="1">
      <c r="A236" s="673"/>
      <c r="B236" s="281" t="s">
        <v>316</v>
      </c>
      <c r="C236" s="281" t="s">
        <v>753</v>
      </c>
      <c r="D236" s="262" t="s">
        <v>2340</v>
      </c>
      <c r="E236" s="272">
        <v>1284</v>
      </c>
      <c r="F236"/>
      <c r="G236"/>
      <c r="H236" s="192"/>
    </row>
    <row r="237" spans="1:8" s="111" customFormat="1">
      <c r="A237" s="674"/>
      <c r="B237" s="270" t="s">
        <v>346</v>
      </c>
      <c r="C237" s="281" t="s">
        <v>753</v>
      </c>
      <c r="D237" s="262" t="s">
        <v>2341</v>
      </c>
      <c r="E237" s="272">
        <v>2568</v>
      </c>
      <c r="F237"/>
      <c r="G237"/>
      <c r="H237" s="192"/>
    </row>
    <row r="238" spans="1:8" s="111" customFormat="1">
      <c r="A238" s="672" t="s">
        <v>2238</v>
      </c>
      <c r="B238" s="270" t="s">
        <v>345</v>
      </c>
      <c r="C238" s="270" t="s">
        <v>168</v>
      </c>
      <c r="D238" s="262" t="s">
        <v>2346</v>
      </c>
      <c r="E238" s="272">
        <v>152</v>
      </c>
      <c r="F238"/>
      <c r="G238"/>
      <c r="H238" s="192"/>
    </row>
    <row r="239" spans="1:8" s="111" customFormat="1">
      <c r="A239" s="673"/>
      <c r="B239" s="281" t="s">
        <v>316</v>
      </c>
      <c r="C239" s="281" t="s">
        <v>753</v>
      </c>
      <c r="D239" s="262" t="s">
        <v>2347</v>
      </c>
      <c r="E239" s="272">
        <v>152</v>
      </c>
      <c r="F239"/>
      <c r="G239"/>
      <c r="H239" s="192"/>
    </row>
    <row r="240" spans="1:8" s="111" customFormat="1">
      <c r="A240" s="674"/>
      <c r="B240" s="270" t="s">
        <v>346</v>
      </c>
      <c r="C240" s="281" t="s">
        <v>753</v>
      </c>
      <c r="D240" s="262" t="s">
        <v>2348</v>
      </c>
      <c r="E240" s="272">
        <v>305</v>
      </c>
      <c r="F240"/>
      <c r="G240"/>
      <c r="H240" s="192"/>
    </row>
    <row r="241" spans="1:7" s="111" customFormat="1" ht="20.25">
      <c r="A241" s="175" t="s">
        <v>1079</v>
      </c>
      <c r="B241" s="8"/>
      <c r="C241" s="8"/>
      <c r="D241" s="12"/>
      <c r="E241" s="34"/>
      <c r="F241" s="173"/>
      <c r="G241" s="32"/>
    </row>
    <row r="242" spans="1:7" s="111" customFormat="1">
      <c r="A242" s="672" t="s">
        <v>1099</v>
      </c>
      <c r="B242" s="270" t="s">
        <v>345</v>
      </c>
      <c r="C242" s="270" t="s">
        <v>168</v>
      </c>
      <c r="D242" s="262" t="s">
        <v>928</v>
      </c>
      <c r="E242" s="272">
        <v>1081</v>
      </c>
      <c r="F242" s="173"/>
      <c r="G242" s="32"/>
    </row>
    <row r="243" spans="1:7" s="111" customFormat="1" ht="12" customHeight="1">
      <c r="A243" s="673"/>
      <c r="B243" s="270" t="s">
        <v>359</v>
      </c>
      <c r="C243" s="270" t="s">
        <v>168</v>
      </c>
      <c r="D243" s="262" t="s">
        <v>929</v>
      </c>
      <c r="E243" s="272">
        <v>4865</v>
      </c>
      <c r="F243" s="173"/>
      <c r="G243" s="32"/>
    </row>
    <row r="244" spans="1:7" s="111" customFormat="1" ht="12" customHeight="1">
      <c r="A244" s="673"/>
      <c r="B244" s="270" t="s">
        <v>360</v>
      </c>
      <c r="C244" s="270" t="s">
        <v>168</v>
      </c>
      <c r="D244" s="262" t="s">
        <v>930</v>
      </c>
      <c r="E244" s="272">
        <v>9189</v>
      </c>
      <c r="F244" s="173"/>
      <c r="G244" s="32"/>
    </row>
    <row r="245" spans="1:7" s="111" customFormat="1">
      <c r="A245" s="673"/>
      <c r="B245" s="270" t="s">
        <v>316</v>
      </c>
      <c r="C245" s="281" t="s">
        <v>753</v>
      </c>
      <c r="D245" s="262" t="s">
        <v>931</v>
      </c>
      <c r="E245" s="272">
        <v>1081</v>
      </c>
      <c r="F245" s="173"/>
      <c r="G245" s="32"/>
    </row>
    <row r="246" spans="1:7" s="111" customFormat="1">
      <c r="A246" s="674"/>
      <c r="B246" s="270" t="s">
        <v>346</v>
      </c>
      <c r="C246" s="281" t="s">
        <v>753</v>
      </c>
      <c r="D246" s="262" t="s">
        <v>932</v>
      </c>
      <c r="E246" s="272">
        <v>2161</v>
      </c>
      <c r="F246" s="173"/>
      <c r="G246" s="32"/>
    </row>
    <row r="247" spans="1:7" s="111" customFormat="1" ht="12.75" customHeight="1">
      <c r="A247" s="679" t="s">
        <v>2349</v>
      </c>
      <c r="B247" s="270" t="s">
        <v>345</v>
      </c>
      <c r="C247" s="270" t="s">
        <v>168</v>
      </c>
      <c r="D247" s="262" t="s">
        <v>933</v>
      </c>
      <c r="E247" s="272">
        <v>592</v>
      </c>
      <c r="F247" s="173"/>
      <c r="G247" s="32"/>
    </row>
    <row r="248" spans="1:7" s="111" customFormat="1">
      <c r="A248" s="680"/>
      <c r="B248" s="270" t="s">
        <v>359</v>
      </c>
      <c r="C248" s="270" t="s">
        <v>168</v>
      </c>
      <c r="D248" s="262" t="s">
        <v>934</v>
      </c>
      <c r="E248" s="272">
        <v>2664</v>
      </c>
      <c r="F248" s="173"/>
      <c r="G248" s="32"/>
    </row>
    <row r="249" spans="1:7" s="111" customFormat="1">
      <c r="A249" s="680"/>
      <c r="B249" s="270" t="s">
        <v>360</v>
      </c>
      <c r="C249" s="270" t="s">
        <v>168</v>
      </c>
      <c r="D249" s="262" t="s">
        <v>935</v>
      </c>
      <c r="E249" s="272">
        <v>5032</v>
      </c>
      <c r="F249" s="173"/>
      <c r="G249" s="32"/>
    </row>
    <row r="250" spans="1:7" s="111" customFormat="1">
      <c r="A250" s="680"/>
      <c r="B250" s="270" t="s">
        <v>316</v>
      </c>
      <c r="C250" s="281" t="s">
        <v>753</v>
      </c>
      <c r="D250" s="262" t="s">
        <v>936</v>
      </c>
      <c r="E250" s="272">
        <v>592</v>
      </c>
      <c r="F250" s="173"/>
      <c r="G250" s="32"/>
    </row>
    <row r="251" spans="1:7" s="111" customFormat="1">
      <c r="A251" s="681"/>
      <c r="B251" s="270" t="s">
        <v>346</v>
      </c>
      <c r="C251" s="281" t="s">
        <v>753</v>
      </c>
      <c r="D251" s="262" t="s">
        <v>937</v>
      </c>
      <c r="E251" s="272">
        <v>1184</v>
      </c>
      <c r="F251" s="173"/>
      <c r="G251" s="32"/>
    </row>
    <row r="252" spans="1:7" s="111" customFormat="1">
      <c r="A252" s="458" t="s">
        <v>156</v>
      </c>
      <c r="B252" s="270" t="s">
        <v>345</v>
      </c>
      <c r="C252" s="270" t="s">
        <v>168</v>
      </c>
      <c r="D252" s="262" t="s">
        <v>938</v>
      </c>
      <c r="E252" s="272">
        <v>972</v>
      </c>
      <c r="F252" s="173"/>
      <c r="G252" s="32"/>
    </row>
    <row r="253" spans="1:7" s="111" customFormat="1">
      <c r="A253" s="105" t="s">
        <v>167</v>
      </c>
      <c r="B253" s="270" t="s">
        <v>357</v>
      </c>
      <c r="C253" s="270" t="s">
        <v>358</v>
      </c>
      <c r="D253" s="262" t="s">
        <v>2164</v>
      </c>
      <c r="E253" s="272">
        <v>35</v>
      </c>
      <c r="F253" s="173"/>
      <c r="G253" s="32"/>
    </row>
    <row r="254" spans="1:7" s="111" customFormat="1" ht="16.5" customHeight="1">
      <c r="A254" s="179" t="s">
        <v>1078</v>
      </c>
      <c r="B254" s="8"/>
      <c r="C254" s="8"/>
      <c r="D254" s="12"/>
      <c r="E254" s="34"/>
      <c r="F254" s="173"/>
      <c r="G254" s="32"/>
    </row>
    <row r="255" spans="1:7" s="111" customFormat="1">
      <c r="A255" s="672" t="s">
        <v>376</v>
      </c>
      <c r="B255" s="270" t="s">
        <v>345</v>
      </c>
      <c r="C255" s="270" t="s">
        <v>168</v>
      </c>
      <c r="D255" s="262" t="s">
        <v>939</v>
      </c>
      <c r="E255" s="272">
        <v>540</v>
      </c>
      <c r="F255" s="173"/>
      <c r="G255" s="32"/>
    </row>
    <row r="256" spans="1:7" s="111" customFormat="1">
      <c r="A256" s="673"/>
      <c r="B256" s="270" t="s">
        <v>316</v>
      </c>
      <c r="C256" s="270" t="s">
        <v>753</v>
      </c>
      <c r="D256" s="262" t="s">
        <v>940</v>
      </c>
      <c r="E256" s="272">
        <v>540</v>
      </c>
      <c r="F256" s="173"/>
      <c r="G256" s="32"/>
    </row>
    <row r="257" spans="1:7" s="111" customFormat="1">
      <c r="A257" s="674"/>
      <c r="B257" s="270" t="s">
        <v>346</v>
      </c>
      <c r="C257" s="270" t="s">
        <v>753</v>
      </c>
      <c r="D257" s="262" t="s">
        <v>941</v>
      </c>
      <c r="E257" s="272">
        <v>1080</v>
      </c>
      <c r="F257" s="173"/>
      <c r="G257" s="32"/>
    </row>
    <row r="258" spans="1:7" s="111" customFormat="1">
      <c r="A258" s="672" t="s">
        <v>733</v>
      </c>
      <c r="B258" s="270" t="s">
        <v>345</v>
      </c>
      <c r="C258" s="270" t="s">
        <v>168</v>
      </c>
      <c r="D258" s="262" t="s">
        <v>942</v>
      </c>
      <c r="E258" s="272">
        <v>321</v>
      </c>
      <c r="F258" s="173"/>
      <c r="G258" s="32"/>
    </row>
    <row r="259" spans="1:7" s="111" customFormat="1">
      <c r="A259" s="673"/>
      <c r="B259" s="270" t="s">
        <v>316</v>
      </c>
      <c r="C259" s="270" t="s">
        <v>753</v>
      </c>
      <c r="D259" s="262" t="s">
        <v>943</v>
      </c>
      <c r="E259" s="272">
        <v>321</v>
      </c>
      <c r="F259" s="173"/>
      <c r="G259" s="32"/>
    </row>
    <row r="260" spans="1:7" s="111" customFormat="1">
      <c r="A260" s="674"/>
      <c r="B260" s="270" t="s">
        <v>346</v>
      </c>
      <c r="C260" s="270" t="s">
        <v>753</v>
      </c>
      <c r="D260" s="262" t="s">
        <v>944</v>
      </c>
      <c r="E260" s="272">
        <v>643</v>
      </c>
      <c r="F260" s="173"/>
      <c r="G260" s="32"/>
    </row>
    <row r="261" spans="1:7" s="111" customFormat="1">
      <c r="A261" s="182" t="s">
        <v>1086</v>
      </c>
      <c r="B261" s="125"/>
      <c r="C261" s="125"/>
      <c r="D261" s="458"/>
      <c r="E261" s="125"/>
      <c r="F261" s="173"/>
      <c r="G261" s="32"/>
    </row>
    <row r="262" spans="1:7" s="111" customFormat="1" ht="16.5" customHeight="1">
      <c r="A262" s="179" t="s">
        <v>1077</v>
      </c>
      <c r="B262" s="8"/>
      <c r="C262" s="8"/>
      <c r="D262" s="12"/>
      <c r="E262" s="34"/>
      <c r="F262" s="173"/>
      <c r="G262" s="32"/>
    </row>
    <row r="263" spans="1:7" s="111" customFormat="1">
      <c r="A263" s="672" t="s">
        <v>376</v>
      </c>
      <c r="B263" s="270" t="s">
        <v>345</v>
      </c>
      <c r="C263" s="270" t="s">
        <v>168</v>
      </c>
      <c r="D263" s="262" t="s">
        <v>945</v>
      </c>
      <c r="E263" s="272">
        <v>540</v>
      </c>
      <c r="F263" s="173"/>
      <c r="G263" s="32"/>
    </row>
    <row r="264" spans="1:7" s="111" customFormat="1">
      <c r="A264" s="673"/>
      <c r="B264" s="270" t="s">
        <v>316</v>
      </c>
      <c r="C264" s="270" t="s">
        <v>753</v>
      </c>
      <c r="D264" s="262" t="s">
        <v>946</v>
      </c>
      <c r="E264" s="272">
        <v>540</v>
      </c>
      <c r="F264" s="173"/>
      <c r="G264" s="32"/>
    </row>
    <row r="265" spans="1:7" s="111" customFormat="1">
      <c r="A265" s="674"/>
      <c r="B265" s="270" t="s">
        <v>346</v>
      </c>
      <c r="C265" s="270" t="s">
        <v>753</v>
      </c>
      <c r="D265" s="262" t="s">
        <v>947</v>
      </c>
      <c r="E265" s="272">
        <v>1080</v>
      </c>
      <c r="F265" s="173"/>
      <c r="G265" s="32"/>
    </row>
    <row r="266" spans="1:7" s="111" customFormat="1">
      <c r="A266" s="672" t="s">
        <v>652</v>
      </c>
      <c r="B266" s="270" t="s">
        <v>345</v>
      </c>
      <c r="C266" s="270" t="s">
        <v>168</v>
      </c>
      <c r="D266" s="262" t="s">
        <v>948</v>
      </c>
      <c r="E266" s="272">
        <v>321</v>
      </c>
      <c r="F266" s="173"/>
      <c r="G266" s="32"/>
    </row>
    <row r="267" spans="1:7" s="111" customFormat="1">
      <c r="A267" s="673"/>
      <c r="B267" s="270" t="s">
        <v>316</v>
      </c>
      <c r="C267" s="270" t="s">
        <v>753</v>
      </c>
      <c r="D267" s="262" t="s">
        <v>949</v>
      </c>
      <c r="E267" s="272">
        <v>321</v>
      </c>
      <c r="F267" s="173"/>
      <c r="G267" s="32"/>
    </row>
    <row r="268" spans="1:7" s="111" customFormat="1">
      <c r="A268" s="674"/>
      <c r="B268" s="270" t="s">
        <v>346</v>
      </c>
      <c r="C268" s="270" t="s">
        <v>753</v>
      </c>
      <c r="D268" s="262" t="s">
        <v>950</v>
      </c>
      <c r="E268" s="272">
        <v>643</v>
      </c>
      <c r="F268" s="173"/>
      <c r="G268" s="32"/>
    </row>
    <row r="269" spans="1:7" s="111" customFormat="1">
      <c r="A269" s="283" t="s">
        <v>1090</v>
      </c>
      <c r="B269" s="270"/>
      <c r="C269" s="270"/>
      <c r="D269" s="284"/>
      <c r="E269" s="270"/>
      <c r="F269" s="173"/>
      <c r="G269" s="32"/>
    </row>
    <row r="270" spans="1:7" s="111" customFormat="1">
      <c r="A270" s="125" t="s">
        <v>767</v>
      </c>
      <c r="B270" s="125"/>
      <c r="C270" s="125"/>
      <c r="D270" s="4"/>
      <c r="E270" s="459"/>
      <c r="F270" s="173"/>
      <c r="G270" s="32"/>
    </row>
    <row r="272" spans="1:7" s="111" customFormat="1" ht="20.25">
      <c r="A272" s="175" t="s">
        <v>1076</v>
      </c>
      <c r="B272" s="8"/>
      <c r="C272" s="8"/>
      <c r="D272" s="470"/>
      <c r="E272" s="34"/>
      <c r="F272" s="173"/>
      <c r="G272" s="32"/>
    </row>
    <row r="273" spans="1:7" s="111" customFormat="1" ht="12.75" customHeight="1">
      <c r="A273" s="672" t="s">
        <v>376</v>
      </c>
      <c r="B273" s="270" t="s">
        <v>345</v>
      </c>
      <c r="C273" s="270" t="s">
        <v>168</v>
      </c>
      <c r="D273" s="262" t="s">
        <v>951</v>
      </c>
      <c r="E273" s="272">
        <v>2703</v>
      </c>
      <c r="F273" s="173"/>
      <c r="G273" s="32"/>
    </row>
    <row r="274" spans="1:7" s="111" customFormat="1" ht="12" customHeight="1">
      <c r="A274" s="673"/>
      <c r="B274" s="270" t="s">
        <v>359</v>
      </c>
      <c r="C274" s="270" t="s">
        <v>168</v>
      </c>
      <c r="D274" s="262" t="s">
        <v>952</v>
      </c>
      <c r="E274" s="272">
        <v>12164</v>
      </c>
      <c r="F274" s="173"/>
      <c r="G274" s="32"/>
    </row>
    <row r="275" spans="1:7" s="111" customFormat="1" ht="12" customHeight="1">
      <c r="A275" s="673"/>
      <c r="B275" s="270" t="s">
        <v>360</v>
      </c>
      <c r="C275" s="270" t="s">
        <v>168</v>
      </c>
      <c r="D275" s="262" t="s">
        <v>953</v>
      </c>
      <c r="E275" s="272">
        <v>22976</v>
      </c>
      <c r="F275" s="173"/>
      <c r="G275" s="32"/>
    </row>
    <row r="276" spans="1:7" s="111" customFormat="1">
      <c r="A276" s="673"/>
      <c r="B276" s="270" t="s">
        <v>316</v>
      </c>
      <c r="C276" s="281" t="s">
        <v>753</v>
      </c>
      <c r="D276" s="262" t="s">
        <v>954</v>
      </c>
      <c r="E276" s="272">
        <v>2703</v>
      </c>
      <c r="F276" s="173"/>
      <c r="G276" s="32"/>
    </row>
    <row r="277" spans="1:7" s="111" customFormat="1">
      <c r="A277" s="674"/>
      <c r="B277" s="270" t="s">
        <v>346</v>
      </c>
      <c r="C277" s="281" t="s">
        <v>753</v>
      </c>
      <c r="D277" s="262" t="s">
        <v>955</v>
      </c>
      <c r="E277" s="272">
        <v>5406</v>
      </c>
      <c r="F277" s="173"/>
      <c r="G277" s="32"/>
    </row>
    <row r="278" spans="1:7" s="111" customFormat="1" ht="12.75" customHeight="1">
      <c r="A278" s="672" t="s">
        <v>2350</v>
      </c>
      <c r="B278" s="270" t="s">
        <v>345</v>
      </c>
      <c r="C278" s="270" t="s">
        <v>168</v>
      </c>
      <c r="D278" s="262" t="s">
        <v>956</v>
      </c>
      <c r="E278" s="272">
        <v>1621</v>
      </c>
      <c r="F278" s="173"/>
      <c r="G278" s="32"/>
    </row>
    <row r="279" spans="1:7" s="111" customFormat="1">
      <c r="A279" s="673"/>
      <c r="B279" s="270" t="s">
        <v>359</v>
      </c>
      <c r="C279" s="270" t="s">
        <v>168</v>
      </c>
      <c r="D279" s="262" t="s">
        <v>957</v>
      </c>
      <c r="E279" s="272">
        <v>7295</v>
      </c>
      <c r="F279" s="173"/>
      <c r="G279" s="32"/>
    </row>
    <row r="280" spans="1:7" s="111" customFormat="1">
      <c r="A280" s="673"/>
      <c r="B280" s="270" t="s">
        <v>360</v>
      </c>
      <c r="C280" s="270" t="s">
        <v>168</v>
      </c>
      <c r="D280" s="262" t="s">
        <v>958</v>
      </c>
      <c r="E280" s="272">
        <v>13779</v>
      </c>
      <c r="F280" s="173"/>
      <c r="G280" s="32"/>
    </row>
    <row r="281" spans="1:7" s="111" customFormat="1">
      <c r="A281" s="673"/>
      <c r="B281" s="270" t="s">
        <v>316</v>
      </c>
      <c r="C281" s="281" t="s">
        <v>753</v>
      </c>
      <c r="D281" s="262" t="s">
        <v>959</v>
      </c>
      <c r="E281" s="272">
        <v>1621</v>
      </c>
      <c r="F281" s="173"/>
      <c r="G281" s="32"/>
    </row>
    <row r="282" spans="1:7" s="111" customFormat="1">
      <c r="A282" s="674"/>
      <c r="B282" s="270" t="s">
        <v>346</v>
      </c>
      <c r="C282" s="281" t="s">
        <v>753</v>
      </c>
      <c r="D282" s="262" t="s">
        <v>960</v>
      </c>
      <c r="E282" s="272">
        <v>3243</v>
      </c>
      <c r="F282" s="173"/>
      <c r="G282" s="32"/>
    </row>
    <row r="283" spans="1:7" s="111" customFormat="1">
      <c r="A283" s="458" t="s">
        <v>156</v>
      </c>
      <c r="B283" s="270" t="s">
        <v>345</v>
      </c>
      <c r="C283" s="270" t="s">
        <v>168</v>
      </c>
      <c r="D283" s="262" t="s">
        <v>961</v>
      </c>
      <c r="E283" s="272">
        <v>2595</v>
      </c>
      <c r="F283" s="173"/>
      <c r="G283" s="32"/>
    </row>
    <row r="284" spans="1:7" s="111" customFormat="1">
      <c r="A284" s="105" t="s">
        <v>167</v>
      </c>
      <c r="B284" s="270" t="s">
        <v>357</v>
      </c>
      <c r="C284" s="270" t="s">
        <v>358</v>
      </c>
      <c r="D284" s="262" t="s">
        <v>2164</v>
      </c>
      <c r="E284" s="272">
        <v>35</v>
      </c>
      <c r="F284" s="173"/>
      <c r="G284" s="32"/>
    </row>
    <row r="285" spans="1:7" s="111" customFormat="1">
      <c r="A285" s="125" t="s">
        <v>767</v>
      </c>
      <c r="B285" s="125"/>
      <c r="C285" s="125"/>
      <c r="D285" s="4"/>
      <c r="E285" s="459"/>
      <c r="F285" s="173"/>
      <c r="G285" s="32"/>
    </row>
    <row r="286" spans="1:7" s="111" customFormat="1" ht="15" customHeight="1">
      <c r="A286" s="94"/>
      <c r="B286" s="36"/>
      <c r="C286" s="36"/>
      <c r="D286" s="36"/>
      <c r="E286" s="36"/>
      <c r="F286" s="173"/>
      <c r="G286" s="32"/>
    </row>
    <row r="287" spans="1:7" s="111" customFormat="1" ht="20.25">
      <c r="A287" s="175" t="s">
        <v>1075</v>
      </c>
      <c r="B287" s="8"/>
      <c r="C287" s="8"/>
      <c r="D287" s="12"/>
      <c r="E287" s="34"/>
      <c r="F287" s="173"/>
      <c r="G287" s="32"/>
    </row>
    <row r="288" spans="1:7" s="111" customFormat="1" ht="12.75" customHeight="1">
      <c r="A288" s="672" t="s">
        <v>376</v>
      </c>
      <c r="B288" s="270" t="s">
        <v>345</v>
      </c>
      <c r="C288" s="270" t="s">
        <v>168</v>
      </c>
      <c r="D288" s="262" t="s">
        <v>962</v>
      </c>
      <c r="E288" s="272">
        <v>3785</v>
      </c>
      <c r="F288" s="173"/>
      <c r="G288" s="32"/>
    </row>
    <row r="289" spans="1:7" s="111" customFormat="1" ht="12" customHeight="1">
      <c r="A289" s="673"/>
      <c r="B289" s="270" t="s">
        <v>359</v>
      </c>
      <c r="C289" s="270" t="s">
        <v>168</v>
      </c>
      <c r="D289" s="262" t="s">
        <v>963</v>
      </c>
      <c r="E289" s="272">
        <v>17033</v>
      </c>
      <c r="F289" s="173"/>
      <c r="G289" s="32"/>
    </row>
    <row r="290" spans="1:7" s="111" customFormat="1" ht="12" customHeight="1">
      <c r="A290" s="673"/>
      <c r="B290" s="270" t="s">
        <v>360</v>
      </c>
      <c r="C290" s="270" t="s">
        <v>168</v>
      </c>
      <c r="D290" s="262" t="s">
        <v>964</v>
      </c>
      <c r="E290" s="272">
        <v>32173</v>
      </c>
      <c r="F290" s="173"/>
      <c r="G290" s="32"/>
    </row>
    <row r="291" spans="1:7" s="111" customFormat="1">
      <c r="A291" s="673"/>
      <c r="B291" s="270" t="s">
        <v>316</v>
      </c>
      <c r="C291" s="281" t="s">
        <v>753</v>
      </c>
      <c r="D291" s="262" t="s">
        <v>965</v>
      </c>
      <c r="E291" s="272">
        <v>3785</v>
      </c>
      <c r="F291" s="173"/>
      <c r="G291" s="32"/>
    </row>
    <row r="292" spans="1:7" s="111" customFormat="1">
      <c r="A292" s="674"/>
      <c r="B292" s="270" t="s">
        <v>346</v>
      </c>
      <c r="C292" s="281" t="s">
        <v>753</v>
      </c>
      <c r="D292" s="262" t="s">
        <v>966</v>
      </c>
      <c r="E292" s="272">
        <v>7569</v>
      </c>
      <c r="F292" s="173"/>
      <c r="G292" s="32"/>
    </row>
    <row r="293" spans="1:7" s="111" customFormat="1" ht="12.75" customHeight="1">
      <c r="A293" s="672" t="s">
        <v>2351</v>
      </c>
      <c r="B293" s="270" t="s">
        <v>345</v>
      </c>
      <c r="C293" s="270" t="s">
        <v>168</v>
      </c>
      <c r="D293" s="262" t="s">
        <v>967</v>
      </c>
      <c r="E293" s="272">
        <v>2381</v>
      </c>
      <c r="F293" s="173"/>
      <c r="G293" s="32"/>
    </row>
    <row r="294" spans="1:7" s="111" customFormat="1">
      <c r="A294" s="673"/>
      <c r="B294" s="270" t="s">
        <v>359</v>
      </c>
      <c r="C294" s="270" t="s">
        <v>168</v>
      </c>
      <c r="D294" s="262" t="s">
        <v>968</v>
      </c>
      <c r="E294" s="272">
        <v>10715</v>
      </c>
      <c r="F294" s="173"/>
      <c r="G294" s="32"/>
    </row>
    <row r="295" spans="1:7" s="111" customFormat="1">
      <c r="A295" s="673"/>
      <c r="B295" s="270" t="s">
        <v>360</v>
      </c>
      <c r="C295" s="270" t="s">
        <v>168</v>
      </c>
      <c r="D295" s="262" t="s">
        <v>969</v>
      </c>
      <c r="E295" s="272">
        <v>20239</v>
      </c>
      <c r="F295" s="173"/>
      <c r="G295" s="32"/>
    </row>
    <row r="296" spans="1:7" s="111" customFormat="1">
      <c r="A296" s="673"/>
      <c r="B296" s="270" t="s">
        <v>316</v>
      </c>
      <c r="C296" s="281" t="s">
        <v>753</v>
      </c>
      <c r="D296" s="262" t="s">
        <v>970</v>
      </c>
      <c r="E296" s="272">
        <v>2381</v>
      </c>
      <c r="F296" s="173"/>
      <c r="G296" s="32"/>
    </row>
    <row r="297" spans="1:7" s="111" customFormat="1">
      <c r="A297" s="674"/>
      <c r="B297" s="270" t="s">
        <v>346</v>
      </c>
      <c r="C297" s="281" t="s">
        <v>753</v>
      </c>
      <c r="D297" s="262" t="s">
        <v>971</v>
      </c>
      <c r="E297" s="272">
        <v>4761</v>
      </c>
      <c r="F297" s="173"/>
      <c r="G297" s="32"/>
    </row>
    <row r="298" spans="1:7" s="111" customFormat="1">
      <c r="A298" s="458" t="s">
        <v>156</v>
      </c>
      <c r="B298" s="270" t="s">
        <v>345</v>
      </c>
      <c r="C298" s="270" t="s">
        <v>168</v>
      </c>
      <c r="D298" s="262" t="s">
        <v>972</v>
      </c>
      <c r="E298" s="272">
        <v>3676</v>
      </c>
      <c r="F298" s="173"/>
      <c r="G298" s="32"/>
    </row>
    <row r="299" spans="1:7" s="111" customFormat="1">
      <c r="A299" s="105" t="s">
        <v>167</v>
      </c>
      <c r="B299" s="270" t="s">
        <v>357</v>
      </c>
      <c r="C299" s="270" t="s">
        <v>358</v>
      </c>
      <c r="D299" s="262" t="s">
        <v>2164</v>
      </c>
      <c r="E299" s="272">
        <v>35</v>
      </c>
      <c r="F299" s="173"/>
      <c r="G299" s="32"/>
    </row>
    <row r="300" spans="1:7" s="111" customFormat="1">
      <c r="A300" s="125" t="s">
        <v>767</v>
      </c>
      <c r="B300" s="125"/>
      <c r="C300" s="125"/>
      <c r="D300" s="4"/>
      <c r="E300" s="459"/>
      <c r="F300" s="173"/>
      <c r="G300" s="32"/>
    </row>
    <row r="301" spans="1:7" s="111" customFormat="1" ht="13.5" customHeight="1">
      <c r="A301" s="94"/>
      <c r="B301" s="36"/>
      <c r="C301" s="36"/>
      <c r="D301" s="36"/>
      <c r="E301" s="36"/>
      <c r="F301" s="173"/>
      <c r="G301" s="32"/>
    </row>
    <row r="302" spans="1:7" s="111" customFormat="1" ht="20.25">
      <c r="A302" s="175" t="s">
        <v>1074</v>
      </c>
      <c r="B302" s="8"/>
      <c r="C302" s="8"/>
      <c r="D302" s="12"/>
      <c r="E302" s="34"/>
      <c r="F302" s="173"/>
      <c r="G302" s="32"/>
    </row>
    <row r="303" spans="1:7" s="111" customFormat="1" ht="12" customHeight="1">
      <c r="A303" s="672" t="s">
        <v>376</v>
      </c>
      <c r="B303" s="270" t="s">
        <v>345</v>
      </c>
      <c r="C303" s="270" t="s">
        <v>168</v>
      </c>
      <c r="D303" s="262" t="s">
        <v>973</v>
      </c>
      <c r="E303" s="272">
        <v>4325</v>
      </c>
      <c r="F303" s="173"/>
      <c r="G303" s="32"/>
    </row>
    <row r="304" spans="1:7" s="111" customFormat="1" ht="12" customHeight="1">
      <c r="A304" s="673"/>
      <c r="B304" s="270" t="s">
        <v>359</v>
      </c>
      <c r="C304" s="270" t="s">
        <v>168</v>
      </c>
      <c r="D304" s="262" t="s">
        <v>974</v>
      </c>
      <c r="E304" s="272">
        <v>19463</v>
      </c>
      <c r="F304" s="173"/>
      <c r="G304" s="32"/>
    </row>
    <row r="305" spans="1:7" s="111" customFormat="1" ht="12" customHeight="1">
      <c r="A305" s="673"/>
      <c r="B305" s="270" t="s">
        <v>360</v>
      </c>
      <c r="C305" s="270" t="s">
        <v>168</v>
      </c>
      <c r="D305" s="262" t="s">
        <v>975</v>
      </c>
      <c r="E305" s="272">
        <v>36763</v>
      </c>
      <c r="F305" s="173"/>
      <c r="G305" s="32"/>
    </row>
    <row r="306" spans="1:7" s="111" customFormat="1">
      <c r="A306" s="673"/>
      <c r="B306" s="270" t="s">
        <v>316</v>
      </c>
      <c r="C306" s="281" t="s">
        <v>753</v>
      </c>
      <c r="D306" s="262" t="s">
        <v>976</v>
      </c>
      <c r="E306" s="272">
        <v>4325</v>
      </c>
      <c r="F306" s="173"/>
      <c r="G306" s="32"/>
    </row>
    <row r="307" spans="1:7" s="111" customFormat="1">
      <c r="A307" s="674"/>
      <c r="B307" s="270" t="s">
        <v>346</v>
      </c>
      <c r="C307" s="281" t="s">
        <v>753</v>
      </c>
      <c r="D307" s="262" t="s">
        <v>977</v>
      </c>
      <c r="E307" s="272">
        <v>8651</v>
      </c>
      <c r="F307" s="173"/>
      <c r="G307" s="32"/>
    </row>
    <row r="308" spans="1:7" s="111" customFormat="1" ht="12" customHeight="1">
      <c r="A308" s="672" t="s">
        <v>2352</v>
      </c>
      <c r="B308" s="270" t="s">
        <v>345</v>
      </c>
      <c r="C308" s="270" t="s">
        <v>168</v>
      </c>
      <c r="D308" s="262" t="s">
        <v>978</v>
      </c>
      <c r="E308" s="272">
        <v>2703</v>
      </c>
      <c r="F308" s="173"/>
      <c r="G308" s="32"/>
    </row>
    <row r="309" spans="1:7" s="111" customFormat="1">
      <c r="A309" s="673"/>
      <c r="B309" s="270" t="s">
        <v>359</v>
      </c>
      <c r="C309" s="270" t="s">
        <v>168</v>
      </c>
      <c r="D309" s="262" t="s">
        <v>979</v>
      </c>
      <c r="E309" s="272">
        <v>12164</v>
      </c>
      <c r="F309" s="173"/>
      <c r="G309" s="32"/>
    </row>
    <row r="310" spans="1:7" s="111" customFormat="1">
      <c r="A310" s="673"/>
      <c r="B310" s="270" t="s">
        <v>360</v>
      </c>
      <c r="C310" s="270" t="s">
        <v>168</v>
      </c>
      <c r="D310" s="262" t="s">
        <v>980</v>
      </c>
      <c r="E310" s="272">
        <v>22976</v>
      </c>
      <c r="F310" s="173"/>
      <c r="G310" s="32"/>
    </row>
    <row r="311" spans="1:7" s="111" customFormat="1">
      <c r="A311" s="673"/>
      <c r="B311" s="270" t="s">
        <v>316</v>
      </c>
      <c r="C311" s="281" t="s">
        <v>753</v>
      </c>
      <c r="D311" s="262" t="s">
        <v>981</v>
      </c>
      <c r="E311" s="272">
        <v>2703</v>
      </c>
      <c r="F311" s="173"/>
      <c r="G311" s="32"/>
    </row>
    <row r="312" spans="1:7" s="111" customFormat="1">
      <c r="A312" s="674"/>
      <c r="B312" s="270" t="s">
        <v>346</v>
      </c>
      <c r="C312" s="281" t="s">
        <v>753</v>
      </c>
      <c r="D312" s="262" t="s">
        <v>982</v>
      </c>
      <c r="E312" s="272">
        <v>5406</v>
      </c>
      <c r="F312" s="173"/>
      <c r="G312" s="32"/>
    </row>
    <row r="313" spans="1:7" s="111" customFormat="1">
      <c r="A313" s="458" t="s">
        <v>156</v>
      </c>
      <c r="B313" s="270" t="s">
        <v>345</v>
      </c>
      <c r="C313" s="270" t="s">
        <v>168</v>
      </c>
      <c r="D313" s="262" t="s">
        <v>983</v>
      </c>
      <c r="E313" s="272">
        <v>4217</v>
      </c>
      <c r="F313" s="173"/>
      <c r="G313" s="32"/>
    </row>
    <row r="314" spans="1:7" s="111" customFormat="1">
      <c r="A314" s="105" t="s">
        <v>167</v>
      </c>
      <c r="B314" s="270" t="s">
        <v>357</v>
      </c>
      <c r="C314" s="270" t="s">
        <v>358</v>
      </c>
      <c r="D314" s="262" t="s">
        <v>2164</v>
      </c>
      <c r="E314" s="272">
        <v>35</v>
      </c>
      <c r="F314" s="173"/>
      <c r="G314" s="32"/>
    </row>
    <row r="315" spans="1:7" s="111" customFormat="1">
      <c r="A315" s="125" t="s">
        <v>767</v>
      </c>
      <c r="B315" s="125"/>
      <c r="C315" s="125"/>
      <c r="D315" s="4"/>
      <c r="E315" s="459"/>
      <c r="F315" s="173"/>
      <c r="G315" s="32"/>
    </row>
    <row r="316" spans="1:7" s="95" customFormat="1" ht="12" customHeight="1">
      <c r="A316" s="121"/>
      <c r="B316" s="125"/>
      <c r="C316" s="125"/>
      <c r="D316" s="4"/>
      <c r="E316" s="121"/>
      <c r="F316" s="173"/>
      <c r="G316" s="32"/>
    </row>
    <row r="317" spans="1:7" s="111" customFormat="1" ht="20.25">
      <c r="A317" s="460" t="s">
        <v>1073</v>
      </c>
      <c r="B317" s="8"/>
      <c r="C317" s="8"/>
      <c r="D317" s="12"/>
      <c r="E317" s="34"/>
      <c r="F317" s="173"/>
      <c r="G317" s="32"/>
    </row>
    <row r="318" spans="1:7" s="111" customFormat="1" ht="12" customHeight="1">
      <c r="A318" s="285" t="s">
        <v>376</v>
      </c>
      <c r="B318" s="286" t="s">
        <v>345</v>
      </c>
      <c r="C318" s="286" t="s">
        <v>168</v>
      </c>
      <c r="D318" s="262" t="s">
        <v>984</v>
      </c>
      <c r="E318" s="272">
        <v>217</v>
      </c>
      <c r="F318" s="173"/>
      <c r="G318" s="32"/>
    </row>
    <row r="319" spans="1:7" s="111" customFormat="1" ht="24">
      <c r="A319" s="457" t="s">
        <v>155</v>
      </c>
      <c r="B319" s="286" t="s">
        <v>345</v>
      </c>
      <c r="C319" s="286" t="s">
        <v>168</v>
      </c>
      <c r="D319" s="262" t="s">
        <v>985</v>
      </c>
      <c r="E319" s="272">
        <v>165</v>
      </c>
      <c r="F319" s="173"/>
      <c r="G319" s="32"/>
    </row>
    <row r="320" spans="1:7" s="111" customFormat="1">
      <c r="A320" s="269" t="s">
        <v>167</v>
      </c>
      <c r="B320" s="270" t="s">
        <v>357</v>
      </c>
      <c r="C320" s="270" t="s">
        <v>358</v>
      </c>
      <c r="D320" s="262" t="s">
        <v>2164</v>
      </c>
      <c r="E320" s="272">
        <v>35</v>
      </c>
      <c r="F320" s="173"/>
      <c r="G320" s="32"/>
    </row>
    <row r="321" spans="1:8" s="111" customFormat="1">
      <c r="A321" s="182"/>
      <c r="B321" s="125"/>
      <c r="C321" s="125"/>
      <c r="D321" s="457"/>
      <c r="E321" s="125"/>
      <c r="F321" s="173"/>
      <c r="G321" s="32"/>
    </row>
    <row r="322" spans="1:8" s="111" customFormat="1" ht="20.25">
      <c r="A322" s="460" t="s">
        <v>1072</v>
      </c>
      <c r="B322" s="8"/>
      <c r="C322" s="8"/>
      <c r="D322" s="12"/>
      <c r="E322" s="34"/>
      <c r="F322" s="50"/>
      <c r="G322" s="38"/>
      <c r="H322" s="192"/>
    </row>
    <row r="323" spans="1:8" s="111" customFormat="1">
      <c r="A323" s="459" t="s">
        <v>538</v>
      </c>
      <c r="B323" s="270" t="s">
        <v>316</v>
      </c>
      <c r="C323" s="281" t="s">
        <v>539</v>
      </c>
      <c r="D323" s="262" t="s">
        <v>986</v>
      </c>
      <c r="E323" s="298">
        <v>1081</v>
      </c>
      <c r="F323" s="155"/>
      <c r="G323" s="464"/>
      <c r="H323" s="192"/>
    </row>
    <row r="324" spans="1:8" s="111" customFormat="1">
      <c r="A324" s="14"/>
      <c r="B324" s="270" t="s">
        <v>346</v>
      </c>
      <c r="C324" s="281" t="s">
        <v>539</v>
      </c>
      <c r="D324" s="262" t="s">
        <v>987</v>
      </c>
      <c r="E324" s="298">
        <v>2161</v>
      </c>
      <c r="F324" s="155"/>
      <c r="G324" s="464"/>
      <c r="H324" s="192"/>
    </row>
    <row r="325" spans="1:8" s="111" customFormat="1" ht="12.75" customHeight="1">
      <c r="A325" s="459" t="s">
        <v>540</v>
      </c>
      <c r="B325" s="270" t="s">
        <v>316</v>
      </c>
      <c r="C325" s="281" t="s">
        <v>539</v>
      </c>
      <c r="D325" s="262" t="s">
        <v>988</v>
      </c>
      <c r="E325" s="298">
        <v>592</v>
      </c>
      <c r="F325" s="155"/>
      <c r="G325" s="464"/>
      <c r="H325" s="192"/>
    </row>
    <row r="326" spans="1:8" s="111" customFormat="1">
      <c r="A326" s="14"/>
      <c r="B326" s="270" t="s">
        <v>346</v>
      </c>
      <c r="C326" s="281" t="s">
        <v>539</v>
      </c>
      <c r="D326" s="262" t="s">
        <v>989</v>
      </c>
      <c r="E326" s="298">
        <v>1184</v>
      </c>
      <c r="F326" s="155"/>
      <c r="G326" s="464"/>
      <c r="H326" s="192"/>
    </row>
    <row r="327" spans="1:8" s="111" customFormat="1">
      <c r="A327" s="459" t="s">
        <v>541</v>
      </c>
      <c r="B327" s="270" t="s">
        <v>316</v>
      </c>
      <c r="C327" s="281" t="s">
        <v>539</v>
      </c>
      <c r="D327" s="262" t="s">
        <v>990</v>
      </c>
      <c r="E327" s="298">
        <v>2703</v>
      </c>
      <c r="F327" s="155"/>
      <c r="G327" s="464"/>
      <c r="H327" s="192"/>
    </row>
    <row r="328" spans="1:8" s="111" customFormat="1" ht="12.75" customHeight="1">
      <c r="A328" s="14"/>
      <c r="B328" s="270" t="s">
        <v>346</v>
      </c>
      <c r="C328" s="281" t="s">
        <v>539</v>
      </c>
      <c r="D328" s="262" t="s">
        <v>991</v>
      </c>
      <c r="E328" s="298">
        <v>5406</v>
      </c>
      <c r="F328" s="155"/>
      <c r="G328" s="464"/>
      <c r="H328" s="192"/>
    </row>
    <row r="329" spans="1:8" s="111" customFormat="1">
      <c r="A329" s="459" t="s">
        <v>542</v>
      </c>
      <c r="B329" s="270" t="s">
        <v>316</v>
      </c>
      <c r="C329" s="281" t="s">
        <v>539</v>
      </c>
      <c r="D329" s="262" t="s">
        <v>992</v>
      </c>
      <c r="E329" s="298">
        <v>1621</v>
      </c>
      <c r="F329" s="155"/>
      <c r="G329" s="464"/>
      <c r="H329" s="192"/>
    </row>
    <row r="330" spans="1:8" s="111" customFormat="1">
      <c r="A330" s="14"/>
      <c r="B330" s="270" t="s">
        <v>346</v>
      </c>
      <c r="C330" s="281" t="s">
        <v>539</v>
      </c>
      <c r="D330" s="262" t="s">
        <v>993</v>
      </c>
      <c r="E330" s="298">
        <v>3243</v>
      </c>
      <c r="F330" s="155"/>
      <c r="G330" s="464"/>
      <c r="H330" s="192"/>
    </row>
    <row r="331" spans="1:8" s="111" customFormat="1">
      <c r="A331" s="459" t="s">
        <v>543</v>
      </c>
      <c r="B331" s="270" t="s">
        <v>316</v>
      </c>
      <c r="C331" s="281" t="s">
        <v>539</v>
      </c>
      <c r="D331" s="262" t="s">
        <v>994</v>
      </c>
      <c r="E331" s="298">
        <v>4325</v>
      </c>
      <c r="F331"/>
      <c r="G331"/>
      <c r="H331" s="192"/>
    </row>
    <row r="332" spans="1:8" s="111" customFormat="1">
      <c r="A332" s="14"/>
      <c r="B332" s="270" t="s">
        <v>346</v>
      </c>
      <c r="C332" s="281" t="s">
        <v>539</v>
      </c>
      <c r="D332" s="262" t="s">
        <v>995</v>
      </c>
      <c r="E332" s="298">
        <v>8651</v>
      </c>
      <c r="F332"/>
      <c r="G332"/>
      <c r="H332" s="192"/>
    </row>
    <row r="333" spans="1:8" s="111" customFormat="1">
      <c r="A333" s="459" t="s">
        <v>544</v>
      </c>
      <c r="B333" s="270" t="s">
        <v>316</v>
      </c>
      <c r="C333" s="281" t="s">
        <v>539</v>
      </c>
      <c r="D333" s="262" t="s">
        <v>996</v>
      </c>
      <c r="E333" s="298">
        <v>2703</v>
      </c>
      <c r="F333"/>
      <c r="G333"/>
      <c r="H333" s="192"/>
    </row>
    <row r="334" spans="1:8" s="111" customFormat="1">
      <c r="A334" s="14"/>
      <c r="B334" s="270" t="s">
        <v>346</v>
      </c>
      <c r="C334" s="281" t="s">
        <v>539</v>
      </c>
      <c r="D334" s="262" t="s">
        <v>997</v>
      </c>
      <c r="E334" s="298">
        <v>5406</v>
      </c>
      <c r="F334"/>
      <c r="G334"/>
      <c r="H334" s="192"/>
    </row>
    <row r="335" spans="1:8" s="111" customFormat="1" ht="12.75" customHeight="1">
      <c r="A335" s="471" t="s">
        <v>766</v>
      </c>
      <c r="B335" s="125"/>
      <c r="C335" s="125"/>
      <c r="D335" s="4"/>
      <c r="E335" s="459"/>
      <c r="F335"/>
      <c r="G335"/>
      <c r="H335" s="192"/>
    </row>
    <row r="336" spans="1:8" s="111" customFormat="1" ht="12" customHeight="1">
      <c r="A336" s="462"/>
      <c r="B336" s="462"/>
      <c r="C336" s="462"/>
      <c r="D336" s="463"/>
      <c r="E336" s="464"/>
      <c r="F336" s="173"/>
      <c r="G336" s="32"/>
      <c r="H336" s="192"/>
    </row>
    <row r="337" spans="1:7" s="111" customFormat="1" ht="20.25">
      <c r="A337" s="175" t="s">
        <v>724</v>
      </c>
      <c r="B337" s="8"/>
      <c r="C337" s="8"/>
      <c r="D337" s="12"/>
      <c r="E337" s="34"/>
      <c r="F337" s="173"/>
      <c r="G337" s="32"/>
    </row>
    <row r="338" spans="1:7" s="111" customFormat="1" ht="12" customHeight="1">
      <c r="A338" s="456" t="s">
        <v>1970</v>
      </c>
      <c r="B338" s="270" t="s">
        <v>345</v>
      </c>
      <c r="C338" s="270" t="s">
        <v>168</v>
      </c>
      <c r="D338" s="262" t="s">
        <v>717</v>
      </c>
      <c r="E338" s="272">
        <v>1081</v>
      </c>
      <c r="F338" s="173"/>
      <c r="G338" s="32"/>
    </row>
    <row r="339" spans="1:7" s="111" customFormat="1">
      <c r="A339" s="105" t="s">
        <v>167</v>
      </c>
      <c r="B339" s="270" t="s">
        <v>357</v>
      </c>
      <c r="C339" s="270" t="s">
        <v>358</v>
      </c>
      <c r="D339" s="262" t="s">
        <v>751</v>
      </c>
      <c r="E339" s="272">
        <v>35</v>
      </c>
      <c r="F339" s="173"/>
      <c r="G339" s="32"/>
    </row>
    <row r="340" spans="1:7" s="111" customFormat="1" ht="16.5" customHeight="1">
      <c r="A340" s="179" t="s">
        <v>725</v>
      </c>
      <c r="B340" s="8"/>
      <c r="C340" s="8"/>
      <c r="D340" s="12"/>
      <c r="E340" s="34"/>
      <c r="F340" s="173"/>
      <c r="G340" s="32"/>
    </row>
    <row r="341" spans="1:7" s="111" customFormat="1">
      <c r="A341" s="456" t="s">
        <v>376</v>
      </c>
      <c r="B341" s="270" t="s">
        <v>345</v>
      </c>
      <c r="C341" s="270" t="s">
        <v>168</v>
      </c>
      <c r="D341" s="262" t="s">
        <v>718</v>
      </c>
      <c r="E341" s="272">
        <v>540</v>
      </c>
      <c r="F341" s="173"/>
      <c r="G341" s="32"/>
    </row>
    <row r="342" spans="1:7" s="111" customFormat="1">
      <c r="A342" s="182" t="s">
        <v>726</v>
      </c>
      <c r="B342" s="125"/>
      <c r="C342" s="125"/>
      <c r="D342" s="458"/>
      <c r="E342" s="125"/>
      <c r="F342" s="173"/>
      <c r="G342" s="32"/>
    </row>
    <row r="343" spans="1:7" s="111" customFormat="1" ht="16.5" customHeight="1">
      <c r="A343" s="179" t="s">
        <v>727</v>
      </c>
      <c r="B343" s="8"/>
      <c r="C343" s="8"/>
      <c r="D343" s="12"/>
      <c r="E343" s="34"/>
      <c r="F343" s="173"/>
      <c r="G343" s="32"/>
    </row>
    <row r="344" spans="1:7" s="111" customFormat="1">
      <c r="A344" s="456" t="s">
        <v>376</v>
      </c>
      <c r="B344" s="270" t="s">
        <v>345</v>
      </c>
      <c r="C344" s="270" t="s">
        <v>168</v>
      </c>
      <c r="D344" s="262" t="s">
        <v>719</v>
      </c>
      <c r="E344" s="272">
        <v>540</v>
      </c>
      <c r="F344" s="173"/>
      <c r="G344" s="32"/>
    </row>
    <row r="345" spans="1:7" s="111" customFormat="1">
      <c r="A345" s="283" t="s">
        <v>728</v>
      </c>
      <c r="B345" s="270"/>
      <c r="C345" s="270"/>
      <c r="D345" s="284"/>
      <c r="E345" s="270"/>
      <c r="F345" s="173"/>
      <c r="G345" s="32"/>
    </row>
    <row r="347" spans="1:7" s="111" customFormat="1" ht="20.25">
      <c r="A347" s="175" t="s">
        <v>729</v>
      </c>
      <c r="B347" s="8"/>
      <c r="C347" s="8"/>
      <c r="D347" s="12"/>
      <c r="E347" s="34"/>
      <c r="F347" s="173"/>
      <c r="G347" s="32"/>
    </row>
    <row r="348" spans="1:7" s="111" customFormat="1">
      <c r="A348" s="456" t="s">
        <v>376</v>
      </c>
      <c r="B348" s="270" t="s">
        <v>345</v>
      </c>
      <c r="C348" s="270" t="s">
        <v>168</v>
      </c>
      <c r="D348" s="262" t="s">
        <v>720</v>
      </c>
      <c r="E348" s="272">
        <v>2703</v>
      </c>
      <c r="F348" s="173"/>
      <c r="G348" s="32"/>
    </row>
    <row r="349" spans="1:7" s="111" customFormat="1">
      <c r="A349" s="105" t="s">
        <v>167</v>
      </c>
      <c r="B349" s="270" t="s">
        <v>357</v>
      </c>
      <c r="C349" s="270" t="s">
        <v>358</v>
      </c>
      <c r="D349" s="262" t="s">
        <v>751</v>
      </c>
      <c r="E349" s="272">
        <v>35</v>
      </c>
      <c r="F349" s="173"/>
      <c r="G349" s="32"/>
    </row>
    <row r="350" spans="1:7" s="111" customFormat="1" ht="15" customHeight="1">
      <c r="A350" s="94"/>
      <c r="B350" s="36"/>
      <c r="C350" s="36"/>
      <c r="D350" s="36"/>
      <c r="E350" s="36"/>
      <c r="F350" s="173"/>
      <c r="G350" s="32"/>
    </row>
    <row r="351" spans="1:7" s="111" customFormat="1" ht="20.25">
      <c r="A351" s="175" t="s">
        <v>730</v>
      </c>
      <c r="B351" s="8"/>
      <c r="C351" s="8"/>
      <c r="D351" s="12"/>
      <c r="E351" s="34"/>
      <c r="F351" s="173"/>
      <c r="G351" s="32"/>
    </row>
    <row r="352" spans="1:7" s="111" customFormat="1">
      <c r="A352" s="456" t="s">
        <v>376</v>
      </c>
      <c r="B352" s="270" t="s">
        <v>345</v>
      </c>
      <c r="C352" s="270" t="s">
        <v>168</v>
      </c>
      <c r="D352" s="262" t="s">
        <v>721</v>
      </c>
      <c r="E352" s="272">
        <v>3785</v>
      </c>
      <c r="F352" s="173"/>
      <c r="G352" s="32"/>
    </row>
    <row r="353" spans="1:7" s="111" customFormat="1">
      <c r="A353" s="105" t="s">
        <v>167</v>
      </c>
      <c r="B353" s="270" t="s">
        <v>357</v>
      </c>
      <c r="C353" s="270" t="s">
        <v>358</v>
      </c>
      <c r="D353" s="262" t="s">
        <v>751</v>
      </c>
      <c r="E353" s="272">
        <v>35</v>
      </c>
      <c r="F353" s="173"/>
      <c r="G353" s="32"/>
    </row>
    <row r="354" spans="1:7" s="111" customFormat="1" ht="13.5" customHeight="1">
      <c r="A354" s="94"/>
      <c r="B354" s="36"/>
      <c r="C354" s="36"/>
      <c r="D354" s="36"/>
      <c r="E354" s="36"/>
      <c r="F354" s="173"/>
      <c r="G354" s="32"/>
    </row>
    <row r="355" spans="1:7" s="111" customFormat="1" ht="20.25">
      <c r="A355" s="175" t="s">
        <v>731</v>
      </c>
      <c r="B355" s="8"/>
      <c r="C355" s="8"/>
      <c r="D355" s="12"/>
      <c r="E355" s="34"/>
      <c r="F355" s="173"/>
      <c r="G355" s="32"/>
    </row>
    <row r="356" spans="1:7" s="111" customFormat="1" ht="12" customHeight="1">
      <c r="A356" s="456" t="s">
        <v>1970</v>
      </c>
      <c r="B356" s="270" t="s">
        <v>345</v>
      </c>
      <c r="C356" s="270" t="s">
        <v>168</v>
      </c>
      <c r="D356" s="262" t="s">
        <v>722</v>
      </c>
      <c r="E356" s="272">
        <v>4325</v>
      </c>
      <c r="F356" s="173"/>
      <c r="G356" s="32"/>
    </row>
    <row r="357" spans="1:7" s="111" customFormat="1">
      <c r="A357" s="105" t="s">
        <v>167</v>
      </c>
      <c r="B357" s="270" t="s">
        <v>357</v>
      </c>
      <c r="C357" s="270" t="s">
        <v>358</v>
      </c>
      <c r="D357" s="262" t="s">
        <v>751</v>
      </c>
      <c r="E357" s="272">
        <v>35</v>
      </c>
      <c r="F357" s="173"/>
      <c r="G357" s="32"/>
    </row>
    <row r="358" spans="1:7" s="95" customFormat="1" ht="12" customHeight="1">
      <c r="A358" s="121"/>
      <c r="B358" s="125"/>
      <c r="C358" s="125"/>
      <c r="D358" s="4"/>
      <c r="E358" s="121"/>
      <c r="F358" s="173"/>
      <c r="G358" s="32"/>
    </row>
    <row r="359" spans="1:7" s="111" customFormat="1" ht="20.25">
      <c r="A359" s="460" t="s">
        <v>732</v>
      </c>
      <c r="B359" s="8"/>
      <c r="C359" s="8"/>
      <c r="D359" s="12"/>
      <c r="E359" s="34"/>
      <c r="F359" s="173"/>
      <c r="G359" s="32"/>
    </row>
    <row r="360" spans="1:7" s="111" customFormat="1" ht="12" customHeight="1">
      <c r="A360" s="285" t="s">
        <v>376</v>
      </c>
      <c r="B360" s="286" t="s">
        <v>345</v>
      </c>
      <c r="C360" s="286" t="s">
        <v>168</v>
      </c>
      <c r="D360" s="262" t="s">
        <v>723</v>
      </c>
      <c r="E360" s="272">
        <v>217</v>
      </c>
      <c r="F360" s="173"/>
      <c r="G360" s="32"/>
    </row>
    <row r="361" spans="1:7" s="111" customFormat="1">
      <c r="A361" s="269" t="s">
        <v>167</v>
      </c>
      <c r="B361" s="270" t="s">
        <v>357</v>
      </c>
      <c r="C361" s="270" t="s">
        <v>358</v>
      </c>
      <c r="D361" s="262" t="s">
        <v>751</v>
      </c>
      <c r="E361" s="272">
        <v>35</v>
      </c>
      <c r="F361" s="173"/>
      <c r="G361" s="32"/>
    </row>
    <row r="362" spans="1:7" s="111" customFormat="1">
      <c r="A362" s="461"/>
      <c r="B362" s="125"/>
      <c r="C362" s="125"/>
      <c r="D362" s="4"/>
      <c r="E362" s="459"/>
      <c r="F362" s="173"/>
      <c r="G362" s="32"/>
    </row>
  </sheetData>
  <mergeCells count="51">
    <mergeCell ref="A114:A116"/>
    <mergeCell ref="A117:A119"/>
    <mergeCell ref="A120:A122"/>
    <mergeCell ref="A123:A125"/>
    <mergeCell ref="A126:A128"/>
    <mergeCell ref="A63:A67"/>
    <mergeCell ref="A79:A83"/>
    <mergeCell ref="A74:A78"/>
    <mergeCell ref="A93:E93"/>
    <mergeCell ref="A111:A113"/>
    <mergeCell ref="F3:F4"/>
    <mergeCell ref="A35:A37"/>
    <mergeCell ref="A42:A46"/>
    <mergeCell ref="A47:A51"/>
    <mergeCell ref="A58:A62"/>
    <mergeCell ref="A288:A292"/>
    <mergeCell ref="A293:A297"/>
    <mergeCell ref="A303:A307"/>
    <mergeCell ref="A308:A312"/>
    <mergeCell ref="A255:A257"/>
    <mergeCell ref="A258:A260"/>
    <mergeCell ref="A263:A265"/>
    <mergeCell ref="A266:A268"/>
    <mergeCell ref="A273:A277"/>
    <mergeCell ref="A278:A282"/>
    <mergeCell ref="A242:A246"/>
    <mergeCell ref="A132:A136"/>
    <mergeCell ref="A137:A141"/>
    <mergeCell ref="A145:A147"/>
    <mergeCell ref="A148:A150"/>
    <mergeCell ref="A247:A251"/>
    <mergeCell ref="A153:A155"/>
    <mergeCell ref="A156:A158"/>
    <mergeCell ref="A162:A166"/>
    <mergeCell ref="A167:A171"/>
    <mergeCell ref="A190:A194"/>
    <mergeCell ref="A176:A180"/>
    <mergeCell ref="A181:A185"/>
    <mergeCell ref="A232:A234"/>
    <mergeCell ref="A235:A237"/>
    <mergeCell ref="A238:A240"/>
    <mergeCell ref="A195:A199"/>
    <mergeCell ref="A207:E207"/>
    <mergeCell ref="A223:A225"/>
    <mergeCell ref="A226:A228"/>
    <mergeCell ref="A229:A231"/>
    <mergeCell ref="A6:A10"/>
    <mergeCell ref="A11:A15"/>
    <mergeCell ref="A22:A24"/>
    <mergeCell ref="A25:A27"/>
    <mergeCell ref="A32:A34"/>
  </mergeCells>
  <pageMargins left="0.5" right="0.5" top="0.75" bottom="0.75" header="0.5" footer="0.5"/>
  <pageSetup scale="66" fitToHeight="4" orientation="landscape" horizontalDpi="300" verticalDpi="300" r:id="rId1"/>
  <headerFooter alignWithMargins="0">
    <oddHeader>&amp;C&amp;D&amp;R&amp;A</oddHeader>
    <oddFooter>&amp;L&amp;A&amp;C&amp;"Arial,Bold"CodeGear Internal Use Only&amp;RPage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406"/>
  <sheetViews>
    <sheetView showGridLines="0" workbookViewId="0">
      <selection activeCell="H1" sqref="H1:H1048576"/>
    </sheetView>
  </sheetViews>
  <sheetFormatPr defaultColWidth="8.85546875" defaultRowHeight="12.75"/>
  <cols>
    <col min="1" max="1" width="38.140625" style="94" customWidth="1"/>
    <col min="2" max="2" width="32.140625" style="94" customWidth="1"/>
    <col min="3" max="3" width="9" style="306" bestFit="1" customWidth="1"/>
    <col min="4" max="4" width="19.140625" style="94" bestFit="1" customWidth="1"/>
    <col min="5" max="5" width="10.42578125" style="176" customWidth="1"/>
    <col min="6" max="6" width="21.7109375" style="305" bestFit="1" customWidth="1"/>
    <col min="7" max="7" width="13.28515625" style="176" customWidth="1"/>
    <col min="8" max="16384" width="8.85546875" style="94"/>
  </cols>
  <sheetData>
    <row r="1" spans="1:8" s="198" customFormat="1">
      <c r="A1" s="197" t="s">
        <v>1117</v>
      </c>
      <c r="E1" s="199"/>
      <c r="F1" s="200"/>
      <c r="G1" s="199"/>
    </row>
    <row r="2" spans="1:8" s="111" customFormat="1" ht="22.5" customHeight="1">
      <c r="A2" s="22" t="s">
        <v>472</v>
      </c>
      <c r="B2" s="22" t="s">
        <v>342</v>
      </c>
      <c r="C2" s="22" t="s">
        <v>473</v>
      </c>
      <c r="D2" s="104" t="s">
        <v>343</v>
      </c>
      <c r="E2" s="194" t="s">
        <v>1115</v>
      </c>
      <c r="F2" s="23" t="s">
        <v>1992</v>
      </c>
      <c r="G2" s="195" t="s">
        <v>1993</v>
      </c>
    </row>
    <row r="3" spans="1:8" s="111" customFormat="1" ht="36" customHeight="1">
      <c r="A3" s="24"/>
      <c r="B3" s="24"/>
      <c r="C3" s="24"/>
      <c r="D3" s="24" t="s">
        <v>310</v>
      </c>
      <c r="E3" s="196"/>
      <c r="F3" s="675" t="s">
        <v>338</v>
      </c>
      <c r="G3" s="195" t="s">
        <v>1115</v>
      </c>
    </row>
    <row r="4" spans="1:8" s="111" customFormat="1" ht="15.75" customHeight="1">
      <c r="A4" s="24"/>
      <c r="B4" s="24"/>
      <c r="C4" s="24"/>
      <c r="D4" s="24"/>
      <c r="E4" s="85" t="s">
        <v>186</v>
      </c>
      <c r="F4" s="676"/>
      <c r="G4" s="85" t="s">
        <v>186</v>
      </c>
    </row>
    <row r="5" spans="1:8" s="111" customFormat="1" ht="20.25">
      <c r="A5" s="587" t="s">
        <v>2852</v>
      </c>
      <c r="B5" s="8"/>
      <c r="C5" s="8"/>
      <c r="D5" s="12"/>
      <c r="E5" s="34"/>
      <c r="F5" s="27"/>
      <c r="G5" s="34"/>
      <c r="H5" s="485"/>
    </row>
    <row r="6" spans="1:8" s="111" customFormat="1" ht="12.75" customHeight="1">
      <c r="A6" s="672" t="s">
        <v>1099</v>
      </c>
      <c r="B6" s="270" t="s">
        <v>345</v>
      </c>
      <c r="C6" s="270" t="s">
        <v>168</v>
      </c>
      <c r="D6" s="262" t="s">
        <v>2853</v>
      </c>
      <c r="E6" s="298">
        <v>1081</v>
      </c>
      <c r="F6" s="282" t="s">
        <v>267</v>
      </c>
      <c r="G6" s="272">
        <v>324</v>
      </c>
      <c r="H6" s="485"/>
    </row>
    <row r="7" spans="1:8" s="111" customFormat="1">
      <c r="A7" s="673"/>
      <c r="B7" s="270" t="s">
        <v>359</v>
      </c>
      <c r="C7" s="270" t="s">
        <v>168</v>
      </c>
      <c r="D7" s="262" t="s">
        <v>2854</v>
      </c>
      <c r="E7" s="298">
        <v>4865</v>
      </c>
      <c r="F7" s="282" t="s">
        <v>268</v>
      </c>
      <c r="G7" s="272">
        <v>1620</v>
      </c>
      <c r="H7" s="485"/>
    </row>
    <row r="8" spans="1:8" s="111" customFormat="1">
      <c r="A8" s="673"/>
      <c r="B8" s="270" t="s">
        <v>360</v>
      </c>
      <c r="C8" s="270" t="s">
        <v>168</v>
      </c>
      <c r="D8" s="262" t="s">
        <v>2855</v>
      </c>
      <c r="E8" s="298">
        <v>9189</v>
      </c>
      <c r="F8" s="282" t="s">
        <v>269</v>
      </c>
      <c r="G8" s="272">
        <v>3240</v>
      </c>
      <c r="H8" s="485"/>
    </row>
    <row r="9" spans="1:8" s="111" customFormat="1">
      <c r="A9" s="673"/>
      <c r="B9" s="281" t="s">
        <v>316</v>
      </c>
      <c r="C9" s="281" t="s">
        <v>753</v>
      </c>
      <c r="D9" s="262" t="s">
        <v>2856</v>
      </c>
      <c r="E9" s="298">
        <v>1081</v>
      </c>
      <c r="F9" s="282" t="s">
        <v>326</v>
      </c>
      <c r="G9" s="272">
        <v>324</v>
      </c>
      <c r="H9" s="485"/>
    </row>
    <row r="10" spans="1:8" s="111" customFormat="1">
      <c r="A10" s="674"/>
      <c r="B10" s="270" t="s">
        <v>346</v>
      </c>
      <c r="C10" s="281" t="s">
        <v>753</v>
      </c>
      <c r="D10" s="262" t="s">
        <v>2857</v>
      </c>
      <c r="E10" s="298">
        <v>2161</v>
      </c>
      <c r="F10" s="282" t="s">
        <v>327</v>
      </c>
      <c r="G10" s="272">
        <v>648</v>
      </c>
      <c r="H10" s="485"/>
    </row>
    <row r="11" spans="1:8" s="111" customFormat="1" ht="12.75" customHeight="1">
      <c r="A11" s="672" t="s">
        <v>2858</v>
      </c>
      <c r="B11" s="270" t="s">
        <v>345</v>
      </c>
      <c r="C11" s="270" t="s">
        <v>168</v>
      </c>
      <c r="D11" s="262" t="s">
        <v>2859</v>
      </c>
      <c r="E11" s="298">
        <v>592</v>
      </c>
      <c r="F11" s="282" t="s">
        <v>267</v>
      </c>
      <c r="G11" s="272">
        <v>324</v>
      </c>
      <c r="H11" s="485"/>
    </row>
    <row r="12" spans="1:8" s="111" customFormat="1">
      <c r="A12" s="673"/>
      <c r="B12" s="270" t="s">
        <v>359</v>
      </c>
      <c r="C12" s="270" t="s">
        <v>168</v>
      </c>
      <c r="D12" s="262" t="s">
        <v>2860</v>
      </c>
      <c r="E12" s="298">
        <v>2664</v>
      </c>
      <c r="F12" s="282" t="s">
        <v>268</v>
      </c>
      <c r="G12" s="272">
        <v>1620</v>
      </c>
      <c r="H12" s="485"/>
    </row>
    <row r="13" spans="1:8" s="111" customFormat="1">
      <c r="A13" s="673"/>
      <c r="B13" s="270" t="s">
        <v>360</v>
      </c>
      <c r="C13" s="270" t="s">
        <v>168</v>
      </c>
      <c r="D13" s="262" t="s">
        <v>2861</v>
      </c>
      <c r="E13" s="298">
        <v>5032</v>
      </c>
      <c r="F13" s="282" t="s">
        <v>269</v>
      </c>
      <c r="G13" s="272">
        <v>3240</v>
      </c>
      <c r="H13" s="485"/>
    </row>
    <row r="14" spans="1:8" s="111" customFormat="1">
      <c r="A14" s="673"/>
      <c r="B14" s="281" t="s">
        <v>316</v>
      </c>
      <c r="C14" s="281" t="s">
        <v>753</v>
      </c>
      <c r="D14" s="262" t="s">
        <v>2862</v>
      </c>
      <c r="E14" s="298">
        <v>592</v>
      </c>
      <c r="F14" s="282" t="s">
        <v>326</v>
      </c>
      <c r="G14" s="272">
        <v>324</v>
      </c>
      <c r="H14" s="485"/>
    </row>
    <row r="15" spans="1:8" s="111" customFormat="1">
      <c r="A15" s="674"/>
      <c r="B15" s="270" t="s">
        <v>346</v>
      </c>
      <c r="C15" s="281" t="s">
        <v>753</v>
      </c>
      <c r="D15" s="262" t="s">
        <v>2863</v>
      </c>
      <c r="E15" s="298">
        <v>1184</v>
      </c>
      <c r="F15" s="282" t="s">
        <v>327</v>
      </c>
      <c r="G15" s="272">
        <v>648</v>
      </c>
      <c r="H15" s="485"/>
    </row>
    <row r="16" spans="1:8" s="601" customFormat="1" ht="13.15" customHeight="1">
      <c r="A16" s="594" t="s">
        <v>2864</v>
      </c>
      <c r="B16" s="596" t="s">
        <v>345</v>
      </c>
      <c r="C16" s="596" t="s">
        <v>168</v>
      </c>
      <c r="D16" s="597" t="s">
        <v>2865</v>
      </c>
      <c r="E16" s="667">
        <v>972</v>
      </c>
      <c r="F16" s="598" t="s">
        <v>267</v>
      </c>
      <c r="G16" s="599">
        <v>324</v>
      </c>
      <c r="H16" s="600"/>
    </row>
    <row r="17" spans="1:8" s="111" customFormat="1">
      <c r="A17" s="296" t="s">
        <v>167</v>
      </c>
      <c r="B17" s="270" t="s">
        <v>357</v>
      </c>
      <c r="C17" s="270" t="s">
        <v>358</v>
      </c>
      <c r="D17" s="262" t="s">
        <v>2658</v>
      </c>
      <c r="E17" s="298">
        <v>35</v>
      </c>
      <c r="F17" s="122"/>
      <c r="G17" s="123"/>
      <c r="H17" s="485"/>
    </row>
    <row r="18" spans="1:8" s="111" customFormat="1">
      <c r="A18" s="590" t="s">
        <v>3039</v>
      </c>
      <c r="B18" s="125"/>
      <c r="C18" s="125"/>
      <c r="D18" s="4"/>
      <c r="E18" s="589"/>
      <c r="F18" s="592"/>
      <c r="G18" s="124"/>
      <c r="H18" s="485"/>
    </row>
    <row r="19" spans="1:8" s="111" customFormat="1">
      <c r="A19" s="588"/>
      <c r="B19" s="125"/>
      <c r="C19" s="125"/>
      <c r="D19" s="4"/>
      <c r="E19" s="595"/>
      <c r="F19" s="592"/>
      <c r="G19" s="124"/>
      <c r="H19" s="485"/>
    </row>
    <row r="20" spans="1:8" s="111" customFormat="1" ht="16.5" customHeight="1">
      <c r="A20" s="179" t="s">
        <v>2866</v>
      </c>
      <c r="B20" s="8"/>
      <c r="C20" s="8"/>
      <c r="D20" s="12"/>
      <c r="E20" s="34"/>
      <c r="F20" s="27"/>
      <c r="G20" s="34"/>
    </row>
    <row r="21" spans="1:8" s="111" customFormat="1" ht="20.25">
      <c r="A21" s="591" t="s">
        <v>2867</v>
      </c>
      <c r="B21" s="462"/>
      <c r="C21" s="462"/>
      <c r="D21" s="463"/>
      <c r="E21" s="464"/>
      <c r="F21" s="155"/>
      <c r="G21" s="464"/>
      <c r="H21" s="485"/>
    </row>
    <row r="22" spans="1:8" s="111" customFormat="1">
      <c r="A22" s="672" t="s">
        <v>376</v>
      </c>
      <c r="B22" s="270" t="s">
        <v>345</v>
      </c>
      <c r="C22" s="270" t="s">
        <v>168</v>
      </c>
      <c r="D22" s="262" t="s">
        <v>2868</v>
      </c>
      <c r="E22" s="298">
        <v>540</v>
      </c>
      <c r="F22" s="282" t="s">
        <v>664</v>
      </c>
      <c r="G22" s="272">
        <v>162</v>
      </c>
    </row>
    <row r="23" spans="1:8" s="111" customFormat="1">
      <c r="A23" s="673"/>
      <c r="B23" s="270" t="s">
        <v>316</v>
      </c>
      <c r="C23" s="270" t="s">
        <v>753</v>
      </c>
      <c r="D23" s="262" t="s">
        <v>2869</v>
      </c>
      <c r="E23" s="298">
        <v>540</v>
      </c>
      <c r="F23" s="282" t="s">
        <v>665</v>
      </c>
      <c r="G23" s="272">
        <v>162</v>
      </c>
    </row>
    <row r="24" spans="1:8" s="111" customFormat="1">
      <c r="A24" s="674"/>
      <c r="B24" s="270" t="s">
        <v>346</v>
      </c>
      <c r="C24" s="270" t="s">
        <v>753</v>
      </c>
      <c r="D24" s="262" t="s">
        <v>2870</v>
      </c>
      <c r="E24" s="298">
        <v>1080</v>
      </c>
      <c r="F24" s="282" t="s">
        <v>666</v>
      </c>
      <c r="G24" s="272">
        <v>324</v>
      </c>
    </row>
    <row r="25" spans="1:8" s="111" customFormat="1">
      <c r="A25" s="672" t="s">
        <v>1095</v>
      </c>
      <c r="B25" s="270" t="s">
        <v>345</v>
      </c>
      <c r="C25" s="270" t="s">
        <v>168</v>
      </c>
      <c r="D25" s="262" t="s">
        <v>2871</v>
      </c>
      <c r="E25" s="298">
        <v>321</v>
      </c>
      <c r="F25" s="282" t="s">
        <v>664</v>
      </c>
      <c r="G25" s="272">
        <v>162</v>
      </c>
    </row>
    <row r="26" spans="1:8" s="111" customFormat="1">
      <c r="A26" s="673"/>
      <c r="B26" s="270" t="s">
        <v>316</v>
      </c>
      <c r="C26" s="270" t="s">
        <v>753</v>
      </c>
      <c r="D26" s="262" t="s">
        <v>2872</v>
      </c>
      <c r="E26" s="298">
        <v>321</v>
      </c>
      <c r="F26" s="282" t="s">
        <v>665</v>
      </c>
      <c r="G26" s="272">
        <v>162</v>
      </c>
    </row>
    <row r="27" spans="1:8" s="111" customFormat="1">
      <c r="A27" s="674"/>
      <c r="B27" s="270" t="s">
        <v>346</v>
      </c>
      <c r="C27" s="270" t="s">
        <v>753</v>
      </c>
      <c r="D27" s="262" t="s">
        <v>2873</v>
      </c>
      <c r="E27" s="298">
        <v>643</v>
      </c>
      <c r="F27" s="282" t="s">
        <v>666</v>
      </c>
      <c r="G27" s="272">
        <v>324</v>
      </c>
    </row>
    <row r="28" spans="1:8" s="111" customFormat="1">
      <c r="A28" s="170" t="s">
        <v>2874</v>
      </c>
      <c r="B28" s="125"/>
      <c r="C28" s="125"/>
      <c r="D28" s="584"/>
      <c r="E28" s="125"/>
      <c r="F28" s="125"/>
      <c r="G28" s="584"/>
    </row>
    <row r="29" spans="1:8" s="111" customFormat="1">
      <c r="A29" s="588"/>
      <c r="B29" s="125"/>
      <c r="C29" s="125"/>
      <c r="D29" s="4"/>
      <c r="E29" s="459"/>
      <c r="F29" s="50"/>
      <c r="G29" s="38"/>
      <c r="H29" s="485"/>
    </row>
    <row r="30" spans="1:8" s="111" customFormat="1" ht="20.25">
      <c r="A30" s="179" t="s">
        <v>2875</v>
      </c>
      <c r="B30" s="8"/>
      <c r="C30" s="8"/>
      <c r="D30" s="12"/>
      <c r="E30" s="34"/>
      <c r="F30" s="27"/>
      <c r="G30" s="34"/>
      <c r="H30" s="485"/>
    </row>
    <row r="31" spans="1:8" s="111" customFormat="1" ht="20.25">
      <c r="A31" s="591" t="s">
        <v>2867</v>
      </c>
      <c r="B31" s="462"/>
      <c r="C31" s="462"/>
      <c r="D31" s="463"/>
      <c r="E31" s="464"/>
      <c r="F31" s="155"/>
      <c r="G31" s="464"/>
      <c r="H31" s="485"/>
    </row>
    <row r="32" spans="1:8" s="111" customFormat="1" ht="12" customHeight="1">
      <c r="A32" s="672" t="s">
        <v>376</v>
      </c>
      <c r="B32" s="270" t="s">
        <v>345</v>
      </c>
      <c r="C32" s="270" t="s">
        <v>168</v>
      </c>
      <c r="D32" s="262" t="s">
        <v>2876</v>
      </c>
      <c r="E32" s="298">
        <v>540</v>
      </c>
      <c r="F32" s="282" t="s">
        <v>651</v>
      </c>
      <c r="G32" s="272">
        <v>162</v>
      </c>
      <c r="H32" s="485"/>
    </row>
    <row r="33" spans="1:8" s="111" customFormat="1" ht="12" customHeight="1">
      <c r="A33" s="673"/>
      <c r="B33" s="270" t="s">
        <v>316</v>
      </c>
      <c r="C33" s="270" t="s">
        <v>753</v>
      </c>
      <c r="D33" s="262" t="s">
        <v>2877</v>
      </c>
      <c r="E33" s="298">
        <v>540</v>
      </c>
      <c r="F33" s="282" t="s">
        <v>655</v>
      </c>
      <c r="G33" s="272">
        <v>162</v>
      </c>
      <c r="H33" s="485"/>
    </row>
    <row r="34" spans="1:8" s="111" customFormat="1" ht="12" customHeight="1">
      <c r="A34" s="674"/>
      <c r="B34" s="270" t="s">
        <v>346</v>
      </c>
      <c r="C34" s="270" t="s">
        <v>753</v>
      </c>
      <c r="D34" s="262" t="s">
        <v>2878</v>
      </c>
      <c r="E34" s="298">
        <v>1080</v>
      </c>
      <c r="F34" s="282" t="s">
        <v>656</v>
      </c>
      <c r="G34" s="272">
        <v>324</v>
      </c>
      <c r="H34" s="485"/>
    </row>
    <row r="35" spans="1:8" s="111" customFormat="1">
      <c r="A35" s="672" t="s">
        <v>652</v>
      </c>
      <c r="B35" s="270" t="s">
        <v>345</v>
      </c>
      <c r="C35" s="270" t="s">
        <v>168</v>
      </c>
      <c r="D35" s="262" t="s">
        <v>2879</v>
      </c>
      <c r="E35" s="298">
        <v>321</v>
      </c>
      <c r="F35" s="282" t="s">
        <v>651</v>
      </c>
      <c r="G35" s="272">
        <v>162</v>
      </c>
      <c r="H35" s="485"/>
    </row>
    <row r="36" spans="1:8" s="111" customFormat="1">
      <c r="A36" s="673"/>
      <c r="B36" s="270" t="s">
        <v>316</v>
      </c>
      <c r="C36" s="270" t="s">
        <v>753</v>
      </c>
      <c r="D36" s="262" t="s">
        <v>2880</v>
      </c>
      <c r="E36" s="298">
        <v>321</v>
      </c>
      <c r="F36" s="282" t="s">
        <v>655</v>
      </c>
      <c r="G36" s="272">
        <v>162</v>
      </c>
      <c r="H36" s="485"/>
    </row>
    <row r="37" spans="1:8" s="111" customFormat="1" ht="12.75" customHeight="1">
      <c r="A37" s="674"/>
      <c r="B37" s="270" t="s">
        <v>346</v>
      </c>
      <c r="C37" s="270" t="s">
        <v>753</v>
      </c>
      <c r="D37" s="262" t="s">
        <v>2881</v>
      </c>
      <c r="E37" s="298">
        <v>643</v>
      </c>
      <c r="F37" s="282" t="s">
        <v>656</v>
      </c>
      <c r="G37" s="272">
        <v>324</v>
      </c>
      <c r="H37" s="485"/>
    </row>
    <row r="38" spans="1:8" s="111" customFormat="1">
      <c r="A38" s="184" t="s">
        <v>2874</v>
      </c>
      <c r="B38" s="471"/>
      <c r="C38" s="471"/>
      <c r="D38" s="583"/>
      <c r="E38" s="471"/>
      <c r="F38" s="471"/>
      <c r="G38" s="583"/>
      <c r="H38" s="485"/>
    </row>
    <row r="39" spans="1:8" s="111" customFormat="1">
      <c r="A39" s="125" t="s">
        <v>2668</v>
      </c>
      <c r="B39" s="125"/>
      <c r="C39" s="125"/>
      <c r="D39" s="4"/>
      <c r="E39" s="459"/>
      <c r="F39" s="50"/>
      <c r="G39" s="38"/>
      <c r="H39" s="485"/>
    </row>
    <row r="40" spans="1:8" s="111" customFormat="1">
      <c r="A40" s="588"/>
      <c r="B40" s="125"/>
      <c r="C40" s="125"/>
      <c r="D40" s="4"/>
      <c r="E40" s="459"/>
      <c r="F40" s="50"/>
      <c r="G40" s="38"/>
      <c r="H40" s="485"/>
    </row>
    <row r="41" spans="1:8" s="111" customFormat="1" ht="20.25">
      <c r="A41" s="587" t="s">
        <v>2882</v>
      </c>
      <c r="B41" s="8"/>
      <c r="C41" s="8"/>
      <c r="D41" s="12"/>
      <c r="E41" s="34"/>
      <c r="F41" s="27"/>
      <c r="G41" s="34"/>
      <c r="H41" s="485"/>
    </row>
    <row r="42" spans="1:8" s="111" customFormat="1">
      <c r="A42" s="672" t="s">
        <v>1099</v>
      </c>
      <c r="B42" s="286" t="s">
        <v>345</v>
      </c>
      <c r="C42" s="286" t="s">
        <v>168</v>
      </c>
      <c r="D42" s="262" t="s">
        <v>2883</v>
      </c>
      <c r="E42" s="298">
        <v>2703</v>
      </c>
      <c r="F42" s="282" t="s">
        <v>272</v>
      </c>
      <c r="G42" s="272">
        <v>811</v>
      </c>
      <c r="H42" s="485"/>
    </row>
    <row r="43" spans="1:8" s="111" customFormat="1">
      <c r="A43" s="673"/>
      <c r="B43" s="270" t="s">
        <v>359</v>
      </c>
      <c r="C43" s="270" t="s">
        <v>168</v>
      </c>
      <c r="D43" s="262" t="s">
        <v>2884</v>
      </c>
      <c r="E43" s="298">
        <v>12164</v>
      </c>
      <c r="F43" s="282" t="s">
        <v>273</v>
      </c>
      <c r="G43" s="272">
        <v>4055</v>
      </c>
      <c r="H43" s="485"/>
    </row>
    <row r="44" spans="1:8" s="111" customFormat="1">
      <c r="A44" s="673"/>
      <c r="B44" s="270" t="s">
        <v>360</v>
      </c>
      <c r="C44" s="270" t="s">
        <v>168</v>
      </c>
      <c r="D44" s="262" t="s">
        <v>2885</v>
      </c>
      <c r="E44" s="298">
        <v>22976</v>
      </c>
      <c r="F44" s="282" t="s">
        <v>274</v>
      </c>
      <c r="G44" s="272">
        <v>8110</v>
      </c>
      <c r="H44" s="485"/>
    </row>
    <row r="45" spans="1:8" s="111" customFormat="1">
      <c r="A45" s="673"/>
      <c r="B45" s="281" t="s">
        <v>316</v>
      </c>
      <c r="C45" s="281" t="s">
        <v>753</v>
      </c>
      <c r="D45" s="262" t="s">
        <v>2886</v>
      </c>
      <c r="E45" s="298">
        <v>2703</v>
      </c>
      <c r="F45" s="282" t="s">
        <v>328</v>
      </c>
      <c r="G45" s="272">
        <v>811</v>
      </c>
      <c r="H45" s="485"/>
    </row>
    <row r="46" spans="1:8" s="111" customFormat="1">
      <c r="A46" s="674"/>
      <c r="B46" s="270" t="s">
        <v>346</v>
      </c>
      <c r="C46" s="281" t="s">
        <v>753</v>
      </c>
      <c r="D46" s="262" t="s">
        <v>2887</v>
      </c>
      <c r="E46" s="298">
        <v>5406</v>
      </c>
      <c r="F46" s="282" t="s">
        <v>329</v>
      </c>
      <c r="G46" s="272">
        <v>1622</v>
      </c>
      <c r="H46" s="485"/>
    </row>
    <row r="47" spans="1:8" s="111" customFormat="1" ht="12" customHeight="1">
      <c r="A47" s="672" t="s">
        <v>2888</v>
      </c>
      <c r="B47" s="270" t="s">
        <v>345</v>
      </c>
      <c r="C47" s="270" t="s">
        <v>168</v>
      </c>
      <c r="D47" s="262" t="s">
        <v>2889</v>
      </c>
      <c r="E47" s="298">
        <v>1621</v>
      </c>
      <c r="F47" s="282" t="s">
        <v>272</v>
      </c>
      <c r="G47" s="272">
        <v>811</v>
      </c>
      <c r="H47" s="485"/>
    </row>
    <row r="48" spans="1:8" s="111" customFormat="1" ht="12" customHeight="1">
      <c r="A48" s="673"/>
      <c r="B48" s="270" t="s">
        <v>359</v>
      </c>
      <c r="C48" s="270" t="s">
        <v>168</v>
      </c>
      <c r="D48" s="262" t="s">
        <v>2890</v>
      </c>
      <c r="E48" s="298">
        <v>7295</v>
      </c>
      <c r="F48" s="282" t="s">
        <v>273</v>
      </c>
      <c r="G48" s="272">
        <v>4055</v>
      </c>
      <c r="H48" s="485"/>
    </row>
    <row r="49" spans="1:8" s="111" customFormat="1" ht="12" customHeight="1">
      <c r="A49" s="673"/>
      <c r="B49" s="270" t="s">
        <v>360</v>
      </c>
      <c r="C49" s="270" t="s">
        <v>168</v>
      </c>
      <c r="D49" s="262" t="s">
        <v>2891</v>
      </c>
      <c r="E49" s="298">
        <v>13779</v>
      </c>
      <c r="F49" s="282" t="s">
        <v>274</v>
      </c>
      <c r="G49" s="272">
        <v>8110</v>
      </c>
      <c r="H49" s="485"/>
    </row>
    <row r="50" spans="1:8" s="111" customFormat="1">
      <c r="A50" s="673"/>
      <c r="B50" s="281" t="s">
        <v>316</v>
      </c>
      <c r="C50" s="281" t="s">
        <v>753</v>
      </c>
      <c r="D50" s="262" t="s">
        <v>2892</v>
      </c>
      <c r="E50" s="298">
        <v>1621</v>
      </c>
      <c r="F50" s="282" t="s">
        <v>328</v>
      </c>
      <c r="G50" s="272">
        <v>811</v>
      </c>
      <c r="H50" s="485"/>
    </row>
    <row r="51" spans="1:8" s="111" customFormat="1" ht="13.15" customHeight="1">
      <c r="A51" s="674"/>
      <c r="B51" s="270" t="s">
        <v>346</v>
      </c>
      <c r="C51" s="281" t="s">
        <v>753</v>
      </c>
      <c r="D51" s="262" t="s">
        <v>2893</v>
      </c>
      <c r="E51" s="298">
        <v>3243</v>
      </c>
      <c r="F51" s="282" t="s">
        <v>329</v>
      </c>
      <c r="G51" s="272">
        <v>1622</v>
      </c>
      <c r="H51" s="485"/>
    </row>
    <row r="52" spans="1:8" s="111" customFormat="1" ht="13.15" customHeight="1">
      <c r="A52" s="594" t="s">
        <v>2864</v>
      </c>
      <c r="B52" s="270" t="s">
        <v>345</v>
      </c>
      <c r="C52" s="270" t="s">
        <v>168</v>
      </c>
      <c r="D52" s="262" t="s">
        <v>2894</v>
      </c>
      <c r="E52" s="298">
        <v>2595</v>
      </c>
      <c r="F52" s="282" t="s">
        <v>272</v>
      </c>
      <c r="G52" s="272">
        <v>811</v>
      </c>
      <c r="H52" s="485"/>
    </row>
    <row r="53" spans="1:8" s="111" customFormat="1">
      <c r="A53" s="296" t="s">
        <v>167</v>
      </c>
      <c r="B53" s="270" t="s">
        <v>357</v>
      </c>
      <c r="C53" s="270" t="s">
        <v>358</v>
      </c>
      <c r="D53" s="262" t="s">
        <v>2658</v>
      </c>
      <c r="E53" s="298">
        <v>35</v>
      </c>
      <c r="F53" s="122"/>
      <c r="G53" s="123"/>
      <c r="H53" s="485"/>
    </row>
    <row r="54" spans="1:8" s="111" customFormat="1">
      <c r="A54" s="125" t="s">
        <v>2668</v>
      </c>
      <c r="B54" s="125"/>
      <c r="C54" s="125"/>
      <c r="D54" s="4"/>
      <c r="E54" s="459"/>
      <c r="F54" s="50"/>
      <c r="G54" s="38"/>
      <c r="H54" s="485"/>
    </row>
    <row r="55" spans="1:8" s="111" customFormat="1">
      <c r="A55" s="590" t="s">
        <v>3039</v>
      </c>
      <c r="B55" s="125"/>
      <c r="C55" s="125"/>
      <c r="D55" s="4"/>
      <c r="E55" s="589"/>
      <c r="F55" s="592"/>
      <c r="G55" s="124"/>
      <c r="H55" s="485"/>
    </row>
    <row r="56" spans="1:8" s="111" customFormat="1">
      <c r="A56" s="588"/>
      <c r="B56" s="125"/>
      <c r="C56" s="125"/>
      <c r="D56" s="4"/>
      <c r="E56" s="459"/>
      <c r="F56" s="50"/>
      <c r="G56" s="38"/>
      <c r="H56" s="485"/>
    </row>
    <row r="57" spans="1:8" s="111" customFormat="1" ht="20.25">
      <c r="A57" s="587" t="s">
        <v>2895</v>
      </c>
      <c r="B57" s="8"/>
      <c r="C57" s="8"/>
      <c r="D57" s="12"/>
      <c r="E57" s="34"/>
      <c r="F57" s="27"/>
      <c r="G57" s="34"/>
      <c r="H57" s="485"/>
    </row>
    <row r="58" spans="1:8" s="111" customFormat="1">
      <c r="A58" s="672" t="s">
        <v>1099</v>
      </c>
      <c r="B58" s="286" t="s">
        <v>345</v>
      </c>
      <c r="C58" s="286" t="s">
        <v>168</v>
      </c>
      <c r="D58" s="262" t="s">
        <v>2896</v>
      </c>
      <c r="E58" s="298">
        <v>3785</v>
      </c>
      <c r="F58" s="282" t="s">
        <v>533</v>
      </c>
      <c r="G58" s="272">
        <v>1136</v>
      </c>
      <c r="H58" s="485"/>
    </row>
    <row r="59" spans="1:8" s="111" customFormat="1">
      <c r="A59" s="673"/>
      <c r="B59" s="270" t="s">
        <v>359</v>
      </c>
      <c r="C59" s="270" t="s">
        <v>168</v>
      </c>
      <c r="D59" s="262" t="s">
        <v>2897</v>
      </c>
      <c r="E59" s="298">
        <v>17033</v>
      </c>
      <c r="F59" s="282" t="s">
        <v>534</v>
      </c>
      <c r="G59" s="272">
        <v>5680</v>
      </c>
      <c r="H59" s="485"/>
    </row>
    <row r="60" spans="1:8" s="111" customFormat="1">
      <c r="A60" s="673"/>
      <c r="B60" s="270" t="s">
        <v>360</v>
      </c>
      <c r="C60" s="270" t="s">
        <v>168</v>
      </c>
      <c r="D60" s="262" t="s">
        <v>2898</v>
      </c>
      <c r="E60" s="298">
        <v>32173</v>
      </c>
      <c r="F60" s="282" t="s">
        <v>535</v>
      </c>
      <c r="G60" s="272">
        <v>11360</v>
      </c>
      <c r="H60" s="485"/>
    </row>
    <row r="61" spans="1:8" s="111" customFormat="1">
      <c r="A61" s="673"/>
      <c r="B61" s="281" t="s">
        <v>316</v>
      </c>
      <c r="C61" s="281" t="s">
        <v>753</v>
      </c>
      <c r="D61" s="262" t="s">
        <v>2899</v>
      </c>
      <c r="E61" s="298">
        <v>3785</v>
      </c>
      <c r="F61" s="282" t="s">
        <v>536</v>
      </c>
      <c r="G61" s="272">
        <v>1136</v>
      </c>
      <c r="H61" s="485"/>
    </row>
    <row r="62" spans="1:8" s="111" customFormat="1">
      <c r="A62" s="674"/>
      <c r="B62" s="270" t="s">
        <v>346</v>
      </c>
      <c r="C62" s="281" t="s">
        <v>753</v>
      </c>
      <c r="D62" s="262" t="s">
        <v>2900</v>
      </c>
      <c r="E62" s="298">
        <v>7569</v>
      </c>
      <c r="F62" s="282" t="s">
        <v>537</v>
      </c>
      <c r="G62" s="272">
        <v>2271</v>
      </c>
      <c r="H62" s="485"/>
    </row>
    <row r="63" spans="1:8" s="111" customFormat="1" ht="12.75" customHeight="1">
      <c r="A63" s="672" t="s">
        <v>2901</v>
      </c>
      <c r="B63" s="270" t="s">
        <v>345</v>
      </c>
      <c r="C63" s="270" t="s">
        <v>168</v>
      </c>
      <c r="D63" s="262" t="s">
        <v>2902</v>
      </c>
      <c r="E63" s="298">
        <v>2381</v>
      </c>
      <c r="F63" s="282" t="s">
        <v>533</v>
      </c>
      <c r="G63" s="272">
        <v>1136</v>
      </c>
      <c r="H63" s="485"/>
    </row>
    <row r="64" spans="1:8" s="111" customFormat="1">
      <c r="A64" s="673"/>
      <c r="B64" s="270" t="s">
        <v>359</v>
      </c>
      <c r="C64" s="270" t="s">
        <v>168</v>
      </c>
      <c r="D64" s="262" t="s">
        <v>2903</v>
      </c>
      <c r="E64" s="298">
        <v>10715</v>
      </c>
      <c r="F64" s="282" t="s">
        <v>534</v>
      </c>
      <c r="G64" s="272">
        <v>5680</v>
      </c>
      <c r="H64" s="485"/>
    </row>
    <row r="65" spans="1:8" s="111" customFormat="1">
      <c r="A65" s="673"/>
      <c r="B65" s="270" t="s">
        <v>360</v>
      </c>
      <c r="C65" s="270" t="s">
        <v>168</v>
      </c>
      <c r="D65" s="262" t="s">
        <v>2904</v>
      </c>
      <c r="E65" s="298">
        <v>20239</v>
      </c>
      <c r="F65" s="282" t="s">
        <v>535</v>
      </c>
      <c r="G65" s="272">
        <v>11360</v>
      </c>
      <c r="H65" s="485"/>
    </row>
    <row r="66" spans="1:8" s="111" customFormat="1">
      <c r="A66" s="673"/>
      <c r="B66" s="281" t="s">
        <v>316</v>
      </c>
      <c r="C66" s="281" t="s">
        <v>753</v>
      </c>
      <c r="D66" s="262" t="s">
        <v>2905</v>
      </c>
      <c r="E66" s="298">
        <v>2381</v>
      </c>
      <c r="F66" s="282" t="s">
        <v>536</v>
      </c>
      <c r="G66" s="272">
        <v>1136</v>
      </c>
      <c r="H66" s="485"/>
    </row>
    <row r="67" spans="1:8" s="111" customFormat="1">
      <c r="A67" s="674"/>
      <c r="B67" s="270" t="s">
        <v>346</v>
      </c>
      <c r="C67" s="281" t="s">
        <v>753</v>
      </c>
      <c r="D67" s="262" t="s">
        <v>2906</v>
      </c>
      <c r="E67" s="298">
        <v>4761</v>
      </c>
      <c r="F67" s="282" t="s">
        <v>537</v>
      </c>
      <c r="G67" s="272">
        <v>2271</v>
      </c>
      <c r="H67" s="485"/>
    </row>
    <row r="68" spans="1:8" s="111" customFormat="1" ht="13.15" customHeight="1">
      <c r="A68" s="594" t="s">
        <v>2864</v>
      </c>
      <c r="B68" s="270" t="s">
        <v>345</v>
      </c>
      <c r="C68" s="270" t="s">
        <v>168</v>
      </c>
      <c r="D68" s="262" t="s">
        <v>2907</v>
      </c>
      <c r="E68" s="298">
        <v>3676</v>
      </c>
      <c r="F68" s="282" t="s">
        <v>533</v>
      </c>
      <c r="G68" s="272">
        <v>1136</v>
      </c>
      <c r="H68" s="485"/>
    </row>
    <row r="69" spans="1:8" s="111" customFormat="1">
      <c r="A69" s="296" t="s">
        <v>167</v>
      </c>
      <c r="B69" s="270" t="s">
        <v>357</v>
      </c>
      <c r="C69" s="270" t="s">
        <v>358</v>
      </c>
      <c r="D69" s="262" t="s">
        <v>2658</v>
      </c>
      <c r="E69" s="298">
        <v>35</v>
      </c>
      <c r="F69" s="122"/>
      <c r="G69" s="123"/>
      <c r="H69" s="485"/>
    </row>
    <row r="70" spans="1:8" s="111" customFormat="1">
      <c r="A70" s="125" t="s">
        <v>2668</v>
      </c>
      <c r="B70" s="125"/>
      <c r="C70" s="125"/>
      <c r="D70" s="4"/>
      <c r="E70" s="459"/>
      <c r="F70" s="50"/>
      <c r="G70" s="38"/>
      <c r="H70" s="485"/>
    </row>
    <row r="71" spans="1:8" s="111" customFormat="1">
      <c r="A71" s="590" t="s">
        <v>3039</v>
      </c>
      <c r="B71" s="125"/>
      <c r="C71" s="125"/>
      <c r="D71" s="4"/>
      <c r="E71" s="589"/>
      <c r="F71" s="592"/>
      <c r="G71" s="124"/>
      <c r="H71" s="485"/>
    </row>
    <row r="72" spans="1:8" s="111" customFormat="1">
      <c r="A72" s="588"/>
      <c r="B72" s="125"/>
      <c r="C72" s="125"/>
      <c r="D72" s="4"/>
      <c r="E72" s="459"/>
      <c r="F72" s="50"/>
      <c r="G72" s="38"/>
      <c r="H72" s="485"/>
    </row>
    <row r="73" spans="1:8" s="111" customFormat="1" ht="20.25">
      <c r="A73" s="587" t="s">
        <v>2908</v>
      </c>
      <c r="B73" s="8"/>
      <c r="C73" s="8"/>
      <c r="D73" s="12"/>
      <c r="E73" s="34"/>
      <c r="F73" s="27"/>
      <c r="G73" s="34"/>
      <c r="H73" s="485"/>
    </row>
    <row r="74" spans="1:8" s="111" customFormat="1">
      <c r="A74" s="672" t="s">
        <v>376</v>
      </c>
      <c r="B74" s="270" t="s">
        <v>345</v>
      </c>
      <c r="C74" s="270" t="s">
        <v>168</v>
      </c>
      <c r="D74" s="262" t="s">
        <v>2909</v>
      </c>
      <c r="E74" s="298">
        <v>4325</v>
      </c>
      <c r="F74" s="282" t="s">
        <v>275</v>
      </c>
      <c r="G74" s="272">
        <v>1298</v>
      </c>
      <c r="H74" s="485"/>
    </row>
    <row r="75" spans="1:8" s="111" customFormat="1">
      <c r="A75" s="673"/>
      <c r="B75" s="270" t="s">
        <v>359</v>
      </c>
      <c r="C75" s="270" t="s">
        <v>168</v>
      </c>
      <c r="D75" s="262" t="s">
        <v>2910</v>
      </c>
      <c r="E75" s="298">
        <v>19463</v>
      </c>
      <c r="F75" s="282" t="s">
        <v>276</v>
      </c>
      <c r="G75" s="272">
        <v>6490</v>
      </c>
      <c r="H75" s="485"/>
    </row>
    <row r="76" spans="1:8" s="111" customFormat="1" ht="12" customHeight="1">
      <c r="A76" s="673"/>
      <c r="B76" s="270" t="s">
        <v>360</v>
      </c>
      <c r="C76" s="270" t="s">
        <v>168</v>
      </c>
      <c r="D76" s="262" t="s">
        <v>2911</v>
      </c>
      <c r="E76" s="298">
        <v>36763</v>
      </c>
      <c r="F76" s="282" t="s">
        <v>277</v>
      </c>
      <c r="G76" s="272">
        <v>12980</v>
      </c>
      <c r="H76" s="485"/>
    </row>
    <row r="77" spans="1:8" s="111" customFormat="1">
      <c r="A77" s="673"/>
      <c r="B77" s="281" t="s">
        <v>316</v>
      </c>
      <c r="C77" s="281" t="s">
        <v>753</v>
      </c>
      <c r="D77" s="262" t="s">
        <v>2912</v>
      </c>
      <c r="E77" s="298">
        <v>4325</v>
      </c>
      <c r="F77" s="282" t="s">
        <v>330</v>
      </c>
      <c r="G77" s="272">
        <v>1298</v>
      </c>
      <c r="H77" s="485"/>
    </row>
    <row r="78" spans="1:8" s="111" customFormat="1">
      <c r="A78" s="674"/>
      <c r="B78" s="270" t="s">
        <v>346</v>
      </c>
      <c r="C78" s="281" t="s">
        <v>753</v>
      </c>
      <c r="D78" s="262" t="s">
        <v>2913</v>
      </c>
      <c r="E78" s="298">
        <v>8651</v>
      </c>
      <c r="F78" s="282" t="s">
        <v>331</v>
      </c>
      <c r="G78" s="272">
        <v>2595</v>
      </c>
      <c r="H78" s="192"/>
    </row>
    <row r="79" spans="1:8" s="111" customFormat="1">
      <c r="A79" s="672" t="s">
        <v>2914</v>
      </c>
      <c r="B79" s="270" t="s">
        <v>345</v>
      </c>
      <c r="C79" s="270" t="s">
        <v>168</v>
      </c>
      <c r="D79" s="262" t="s">
        <v>2915</v>
      </c>
      <c r="E79" s="298">
        <v>2703</v>
      </c>
      <c r="F79" s="282" t="s">
        <v>275</v>
      </c>
      <c r="G79" s="272">
        <v>1298</v>
      </c>
      <c r="H79" s="192"/>
    </row>
    <row r="80" spans="1:8" s="111" customFormat="1">
      <c r="A80" s="673"/>
      <c r="B80" s="270" t="s">
        <v>359</v>
      </c>
      <c r="C80" s="270" t="s">
        <v>168</v>
      </c>
      <c r="D80" s="262" t="s">
        <v>2916</v>
      </c>
      <c r="E80" s="298">
        <v>12164</v>
      </c>
      <c r="F80" s="282" t="s">
        <v>276</v>
      </c>
      <c r="G80" s="272">
        <v>6490</v>
      </c>
      <c r="H80" s="192"/>
    </row>
    <row r="81" spans="1:8" s="111" customFormat="1" ht="12.75" customHeight="1">
      <c r="A81" s="673"/>
      <c r="B81" s="270" t="s">
        <v>360</v>
      </c>
      <c r="C81" s="270" t="s">
        <v>168</v>
      </c>
      <c r="D81" s="262" t="s">
        <v>2917</v>
      </c>
      <c r="E81" s="298">
        <v>22976</v>
      </c>
      <c r="F81" s="282" t="s">
        <v>277</v>
      </c>
      <c r="G81" s="272">
        <v>12980</v>
      </c>
      <c r="H81" s="192"/>
    </row>
    <row r="82" spans="1:8" s="111" customFormat="1">
      <c r="A82" s="673"/>
      <c r="B82" s="281" t="s">
        <v>316</v>
      </c>
      <c r="C82" s="281" t="s">
        <v>753</v>
      </c>
      <c r="D82" s="281" t="s">
        <v>2918</v>
      </c>
      <c r="E82" s="298">
        <v>2703</v>
      </c>
      <c r="F82" s="282" t="s">
        <v>330</v>
      </c>
      <c r="G82" s="272">
        <v>1298</v>
      </c>
      <c r="H82" s="192"/>
    </row>
    <row r="83" spans="1:8" s="111" customFormat="1">
      <c r="A83" s="674"/>
      <c r="B83" s="270" t="s">
        <v>346</v>
      </c>
      <c r="C83" s="281" t="s">
        <v>753</v>
      </c>
      <c r="D83" s="262" t="s">
        <v>2919</v>
      </c>
      <c r="E83" s="298">
        <v>5406</v>
      </c>
      <c r="F83" s="282" t="s">
        <v>331</v>
      </c>
      <c r="G83" s="272">
        <v>2595</v>
      </c>
      <c r="H83" s="192"/>
    </row>
    <row r="84" spans="1:8" s="111" customFormat="1" ht="13.15" customHeight="1">
      <c r="A84" s="594" t="s">
        <v>2864</v>
      </c>
      <c r="B84" s="270" t="s">
        <v>345</v>
      </c>
      <c r="C84" s="270" t="s">
        <v>168</v>
      </c>
      <c r="D84" s="262" t="s">
        <v>2920</v>
      </c>
      <c r="E84" s="298">
        <v>4217</v>
      </c>
      <c r="F84" s="282" t="s">
        <v>275</v>
      </c>
      <c r="G84" s="272">
        <v>1298</v>
      </c>
      <c r="H84" s="192"/>
    </row>
    <row r="85" spans="1:8" s="111" customFormat="1">
      <c r="A85" s="296" t="s">
        <v>167</v>
      </c>
      <c r="B85" s="270" t="s">
        <v>357</v>
      </c>
      <c r="C85" s="270" t="s">
        <v>358</v>
      </c>
      <c r="D85" s="262" t="s">
        <v>2658</v>
      </c>
      <c r="E85" s="298">
        <v>35</v>
      </c>
      <c r="F85" s="122"/>
      <c r="G85" s="124"/>
      <c r="H85" s="192"/>
    </row>
    <row r="86" spans="1:8" s="111" customFormat="1">
      <c r="A86" s="125" t="s">
        <v>2668</v>
      </c>
      <c r="B86" s="125"/>
      <c r="C86" s="125"/>
      <c r="D86" s="4"/>
      <c r="E86" s="459"/>
      <c r="F86" s="50"/>
      <c r="G86" s="38"/>
      <c r="H86" s="192"/>
    </row>
    <row r="87" spans="1:8" s="111" customFormat="1">
      <c r="A87" s="590" t="s">
        <v>3039</v>
      </c>
      <c r="B87" s="125"/>
      <c r="C87" s="125"/>
      <c r="D87" s="4"/>
      <c r="E87" s="589"/>
      <c r="F87" s="592"/>
      <c r="G87" s="124"/>
      <c r="H87" s="485"/>
    </row>
    <row r="88" spans="1:8" s="111" customFormat="1">
      <c r="A88" s="588"/>
      <c r="B88" s="125"/>
      <c r="C88" s="125"/>
      <c r="D88" s="4"/>
      <c r="E88" s="459"/>
      <c r="F88" s="50"/>
      <c r="G88" s="38"/>
      <c r="H88" s="192"/>
    </row>
    <row r="89" spans="1:8" s="111" customFormat="1" ht="20.25">
      <c r="A89" s="587" t="s">
        <v>2921</v>
      </c>
      <c r="B89" s="8"/>
      <c r="C89" s="8"/>
      <c r="D89" s="12"/>
      <c r="E89" s="34"/>
      <c r="F89" s="27"/>
      <c r="G89" s="34"/>
      <c r="H89" s="192"/>
    </row>
    <row r="90" spans="1:8" s="111" customFormat="1">
      <c r="A90" s="285" t="s">
        <v>376</v>
      </c>
      <c r="B90" s="286" t="s">
        <v>345</v>
      </c>
      <c r="C90" s="286" t="s">
        <v>168</v>
      </c>
      <c r="D90" s="262" t="s">
        <v>2922</v>
      </c>
      <c r="E90" s="298">
        <v>217</v>
      </c>
      <c r="F90" s="282" t="s">
        <v>2528</v>
      </c>
      <c r="G90" s="272">
        <v>65</v>
      </c>
      <c r="H90" s="192"/>
    </row>
    <row r="91" spans="1:8" s="111" customFormat="1" ht="24">
      <c r="A91" s="584" t="s">
        <v>2923</v>
      </c>
      <c r="B91" s="286" t="s">
        <v>345</v>
      </c>
      <c r="C91" s="286" t="s">
        <v>168</v>
      </c>
      <c r="D91" s="262" t="s">
        <v>2924</v>
      </c>
      <c r="E91" s="298">
        <v>165</v>
      </c>
      <c r="F91" s="282" t="s">
        <v>2528</v>
      </c>
      <c r="G91" s="272">
        <v>65</v>
      </c>
      <c r="H91" s="192"/>
    </row>
    <row r="92" spans="1:8" s="111" customFormat="1">
      <c r="A92" s="269" t="s">
        <v>167</v>
      </c>
      <c r="B92" s="270" t="s">
        <v>357</v>
      </c>
      <c r="C92" s="270" t="s">
        <v>358</v>
      </c>
      <c r="D92" s="262" t="s">
        <v>2658</v>
      </c>
      <c r="E92" s="298">
        <v>35</v>
      </c>
      <c r="F92" s="50"/>
      <c r="G92" s="38"/>
      <c r="H92" s="192"/>
    </row>
    <row r="93" spans="1:8" s="111" customFormat="1">
      <c r="A93" s="682" t="s">
        <v>2522</v>
      </c>
      <c r="B93" s="682"/>
      <c r="C93" s="682"/>
      <c r="D93" s="682"/>
      <c r="E93" s="682"/>
      <c r="F93" s="539"/>
      <c r="G93" s="124"/>
      <c r="H93" s="192"/>
    </row>
    <row r="94" spans="1:8" s="111" customFormat="1">
      <c r="A94" s="588"/>
      <c r="B94" s="586"/>
      <c r="C94" s="586"/>
      <c r="D94" s="586"/>
      <c r="E94" s="586"/>
      <c r="F94" s="539"/>
      <c r="G94" s="124"/>
      <c r="H94" s="192"/>
    </row>
    <row r="95" spans="1:8" s="111" customFormat="1" ht="20.25">
      <c r="A95" s="587" t="s">
        <v>2925</v>
      </c>
      <c r="B95" s="8"/>
      <c r="C95" s="8"/>
      <c r="D95" s="12"/>
      <c r="E95" s="34"/>
      <c r="F95" s="27"/>
      <c r="G95" s="34"/>
      <c r="H95" s="192"/>
    </row>
    <row r="96" spans="1:8" s="111" customFormat="1">
      <c r="A96" s="459" t="s">
        <v>538</v>
      </c>
      <c r="B96" s="270" t="s">
        <v>316</v>
      </c>
      <c r="C96" s="281" t="s">
        <v>539</v>
      </c>
      <c r="D96" s="262" t="s">
        <v>2926</v>
      </c>
      <c r="E96" s="298">
        <v>1081</v>
      </c>
      <c r="F96" s="282" t="s">
        <v>270</v>
      </c>
      <c r="G96" s="272">
        <v>324</v>
      </c>
      <c r="H96" s="192"/>
    </row>
    <row r="97" spans="1:8" s="111" customFormat="1">
      <c r="A97" s="14"/>
      <c r="B97" s="270" t="s">
        <v>346</v>
      </c>
      <c r="C97" s="281" t="s">
        <v>539</v>
      </c>
      <c r="D97" s="262" t="s">
        <v>2927</v>
      </c>
      <c r="E97" s="298">
        <v>2161</v>
      </c>
      <c r="F97" s="282" t="s">
        <v>271</v>
      </c>
      <c r="G97" s="272">
        <v>648</v>
      </c>
      <c r="H97" s="192"/>
    </row>
    <row r="98" spans="1:8" s="111" customFormat="1">
      <c r="A98" s="459" t="s">
        <v>540</v>
      </c>
      <c r="B98" s="270" t="s">
        <v>316</v>
      </c>
      <c r="C98" s="281" t="s">
        <v>539</v>
      </c>
      <c r="D98" s="262" t="s">
        <v>2928</v>
      </c>
      <c r="E98" s="298">
        <v>592</v>
      </c>
      <c r="F98" s="282" t="s">
        <v>270</v>
      </c>
      <c r="G98" s="272">
        <v>324</v>
      </c>
      <c r="H98" s="192"/>
    </row>
    <row r="99" spans="1:8" s="111" customFormat="1" ht="12.75" customHeight="1">
      <c r="A99" s="14"/>
      <c r="B99" s="270" t="s">
        <v>346</v>
      </c>
      <c r="C99" s="281" t="s">
        <v>539</v>
      </c>
      <c r="D99" s="262" t="s">
        <v>2929</v>
      </c>
      <c r="E99" s="298">
        <v>1184</v>
      </c>
      <c r="F99" s="282" t="s">
        <v>271</v>
      </c>
      <c r="G99" s="272">
        <v>648</v>
      </c>
      <c r="H99" s="192"/>
    </row>
    <row r="100" spans="1:8" s="111" customFormat="1">
      <c r="A100" s="459" t="s">
        <v>541</v>
      </c>
      <c r="B100" s="270" t="s">
        <v>316</v>
      </c>
      <c r="C100" s="281" t="s">
        <v>539</v>
      </c>
      <c r="D100" s="262" t="s">
        <v>2930</v>
      </c>
      <c r="E100" s="298">
        <v>2703</v>
      </c>
      <c r="F100" s="282" t="s">
        <v>2931</v>
      </c>
      <c r="G100" s="272">
        <v>811</v>
      </c>
      <c r="H100" s="192"/>
    </row>
    <row r="101" spans="1:8" s="111" customFormat="1">
      <c r="A101" s="14"/>
      <c r="B101" s="270" t="s">
        <v>346</v>
      </c>
      <c r="C101" s="281" t="s">
        <v>539</v>
      </c>
      <c r="D101" s="262" t="s">
        <v>2932</v>
      </c>
      <c r="E101" s="298">
        <v>5406</v>
      </c>
      <c r="F101" s="282" t="s">
        <v>2933</v>
      </c>
      <c r="G101" s="272">
        <v>1622</v>
      </c>
      <c r="H101" s="192"/>
    </row>
    <row r="102" spans="1:8" s="111" customFormat="1">
      <c r="A102" s="459" t="s">
        <v>542</v>
      </c>
      <c r="B102" s="270" t="s">
        <v>316</v>
      </c>
      <c r="C102" s="281" t="s">
        <v>539</v>
      </c>
      <c r="D102" s="262" t="s">
        <v>2934</v>
      </c>
      <c r="E102" s="298">
        <v>1621</v>
      </c>
      <c r="F102" s="282" t="s">
        <v>2931</v>
      </c>
      <c r="G102" s="272">
        <v>811</v>
      </c>
      <c r="H102" s="192"/>
    </row>
    <row r="103" spans="1:8" s="111" customFormat="1">
      <c r="A103" s="14"/>
      <c r="B103" s="270" t="s">
        <v>346</v>
      </c>
      <c r="C103" s="281" t="s">
        <v>539</v>
      </c>
      <c r="D103" s="262" t="s">
        <v>2935</v>
      </c>
      <c r="E103" s="298">
        <v>3243</v>
      </c>
      <c r="F103" s="282" t="s">
        <v>2933</v>
      </c>
      <c r="G103" s="272">
        <v>1622</v>
      </c>
      <c r="H103" s="192"/>
    </row>
    <row r="104" spans="1:8" s="111" customFormat="1">
      <c r="A104" s="459" t="s">
        <v>543</v>
      </c>
      <c r="B104" s="270" t="s">
        <v>316</v>
      </c>
      <c r="C104" s="281" t="s">
        <v>539</v>
      </c>
      <c r="D104" s="262" t="s">
        <v>2936</v>
      </c>
      <c r="E104" s="298">
        <v>4325</v>
      </c>
      <c r="F104" s="282" t="s">
        <v>2937</v>
      </c>
      <c r="G104" s="272">
        <v>1298</v>
      </c>
      <c r="H104" s="192"/>
    </row>
    <row r="105" spans="1:8" s="111" customFormat="1" ht="16.5" customHeight="1">
      <c r="A105" s="14"/>
      <c r="B105" s="270" t="s">
        <v>346</v>
      </c>
      <c r="C105" s="281" t="s">
        <v>539</v>
      </c>
      <c r="D105" s="262" t="s">
        <v>2938</v>
      </c>
      <c r="E105" s="298">
        <v>8651</v>
      </c>
      <c r="F105" s="282" t="s">
        <v>2939</v>
      </c>
      <c r="G105" s="272">
        <v>2595</v>
      </c>
      <c r="H105" s="192"/>
    </row>
    <row r="106" spans="1:8" s="111" customFormat="1">
      <c r="A106" s="459" t="s">
        <v>544</v>
      </c>
      <c r="B106" s="270" t="s">
        <v>316</v>
      </c>
      <c r="C106" s="281" t="s">
        <v>539</v>
      </c>
      <c r="D106" s="262" t="s">
        <v>2940</v>
      </c>
      <c r="E106" s="298">
        <v>2703</v>
      </c>
      <c r="F106" s="282" t="s">
        <v>2937</v>
      </c>
      <c r="G106" s="272">
        <v>1298</v>
      </c>
      <c r="H106" s="192"/>
    </row>
    <row r="107" spans="1:8" s="111" customFormat="1">
      <c r="A107" s="14"/>
      <c r="B107" s="270" t="s">
        <v>346</v>
      </c>
      <c r="C107" s="281" t="s">
        <v>539</v>
      </c>
      <c r="D107" s="262" t="s">
        <v>2941</v>
      </c>
      <c r="E107" s="298">
        <v>5406</v>
      </c>
      <c r="F107" s="282" t="s">
        <v>2939</v>
      </c>
      <c r="G107" s="272">
        <v>2595</v>
      </c>
      <c r="H107" s="192"/>
    </row>
    <row r="108" spans="1:8" s="111" customFormat="1">
      <c r="A108" s="125" t="s">
        <v>766</v>
      </c>
      <c r="B108" s="125"/>
      <c r="C108" s="125"/>
      <c r="D108" s="4"/>
      <c r="E108" s="459"/>
      <c r="F108" s="50"/>
      <c r="G108" s="38"/>
      <c r="H108" s="192"/>
    </row>
    <row r="109" spans="1:8" s="111" customFormat="1">
      <c r="A109" s="588"/>
      <c r="B109" s="125"/>
      <c r="C109" s="125"/>
      <c r="D109" s="4"/>
      <c r="E109" s="459"/>
      <c r="F109" s="50"/>
      <c r="G109" s="38"/>
      <c r="H109" s="192"/>
    </row>
    <row r="110" spans="1:8" s="111" customFormat="1" ht="20.25">
      <c r="A110" s="587" t="s">
        <v>2942</v>
      </c>
      <c r="B110" s="8"/>
      <c r="C110" s="8"/>
      <c r="D110" s="12"/>
      <c r="E110" s="34"/>
      <c r="F110" s="27"/>
      <c r="G110" s="34"/>
      <c r="H110" s="192"/>
    </row>
    <row r="111" spans="1:8" s="111" customFormat="1" ht="13.15" customHeight="1">
      <c r="A111" s="672" t="s">
        <v>2943</v>
      </c>
      <c r="B111" s="270" t="s">
        <v>345</v>
      </c>
      <c r="C111" s="270" t="s">
        <v>168</v>
      </c>
      <c r="D111" s="262" t="s">
        <v>2944</v>
      </c>
      <c r="E111" s="272">
        <v>281</v>
      </c>
      <c r="F111" s="282" t="s">
        <v>267</v>
      </c>
      <c r="G111" s="272">
        <v>324</v>
      </c>
      <c r="H111" s="192"/>
    </row>
    <row r="112" spans="1:8" s="111" customFormat="1" ht="13.15" customHeight="1">
      <c r="A112" s="673"/>
      <c r="B112" s="281" t="s">
        <v>316</v>
      </c>
      <c r="C112" s="281" t="s">
        <v>753</v>
      </c>
      <c r="D112" s="262" t="s">
        <v>2945</v>
      </c>
      <c r="E112" s="272">
        <v>281</v>
      </c>
      <c r="F112" s="282" t="s">
        <v>326</v>
      </c>
      <c r="G112" s="272">
        <v>324</v>
      </c>
      <c r="H112" s="192"/>
    </row>
    <row r="113" spans="1:8" s="111" customFormat="1" ht="13.15" customHeight="1">
      <c r="A113" s="674"/>
      <c r="B113" s="270" t="s">
        <v>346</v>
      </c>
      <c r="C113" s="281" t="s">
        <v>753</v>
      </c>
      <c r="D113" s="262" t="s">
        <v>2946</v>
      </c>
      <c r="E113" s="272">
        <v>562</v>
      </c>
      <c r="F113" s="282" t="s">
        <v>327</v>
      </c>
      <c r="G113" s="272">
        <v>648</v>
      </c>
      <c r="H113" s="192"/>
    </row>
    <row r="114" spans="1:8" s="111" customFormat="1" ht="13.15" customHeight="1">
      <c r="A114" s="672" t="s">
        <v>2947</v>
      </c>
      <c r="B114" s="270" t="s">
        <v>345</v>
      </c>
      <c r="C114" s="270" t="s">
        <v>168</v>
      </c>
      <c r="D114" s="262" t="s">
        <v>2948</v>
      </c>
      <c r="E114" s="272">
        <v>152</v>
      </c>
      <c r="F114" s="282" t="s">
        <v>664</v>
      </c>
      <c r="G114" s="272">
        <v>162</v>
      </c>
      <c r="H114" s="192"/>
    </row>
    <row r="115" spans="1:8" s="111" customFormat="1" ht="13.15" customHeight="1">
      <c r="A115" s="673"/>
      <c r="B115" s="281" t="s">
        <v>316</v>
      </c>
      <c r="C115" s="281" t="s">
        <v>753</v>
      </c>
      <c r="D115" s="262" t="s">
        <v>2949</v>
      </c>
      <c r="E115" s="272">
        <v>152</v>
      </c>
      <c r="F115" s="282" t="s">
        <v>665</v>
      </c>
      <c r="G115" s="272">
        <v>162</v>
      </c>
      <c r="H115" s="192"/>
    </row>
    <row r="116" spans="1:8" s="111" customFormat="1" ht="13.15" customHeight="1">
      <c r="A116" s="674"/>
      <c r="B116" s="270" t="s">
        <v>346</v>
      </c>
      <c r="C116" s="281" t="s">
        <v>753</v>
      </c>
      <c r="D116" s="262" t="s">
        <v>2950</v>
      </c>
      <c r="E116" s="272">
        <v>305</v>
      </c>
      <c r="F116" s="282" t="s">
        <v>666</v>
      </c>
      <c r="G116" s="272">
        <v>324</v>
      </c>
      <c r="H116" s="192"/>
    </row>
    <row r="117" spans="1:8" s="111" customFormat="1" ht="13.15" customHeight="1">
      <c r="A117" s="672" t="s">
        <v>2951</v>
      </c>
      <c r="B117" s="270" t="s">
        <v>345</v>
      </c>
      <c r="C117" s="270" t="s">
        <v>168</v>
      </c>
      <c r="D117" s="262" t="s">
        <v>2952</v>
      </c>
      <c r="E117" s="272">
        <v>770</v>
      </c>
      <c r="F117" s="282" t="s">
        <v>272</v>
      </c>
      <c r="G117" s="272">
        <v>811</v>
      </c>
      <c r="H117" s="192"/>
    </row>
    <row r="118" spans="1:8" s="111" customFormat="1" ht="13.15" customHeight="1">
      <c r="A118" s="673"/>
      <c r="B118" s="281" t="s">
        <v>316</v>
      </c>
      <c r="C118" s="281" t="s">
        <v>753</v>
      </c>
      <c r="D118" s="262" t="s">
        <v>2953</v>
      </c>
      <c r="E118" s="272">
        <v>770</v>
      </c>
      <c r="F118" s="282" t="s">
        <v>328</v>
      </c>
      <c r="G118" s="272">
        <v>811</v>
      </c>
      <c r="H118" s="192"/>
    </row>
    <row r="119" spans="1:8" s="111" customFormat="1" ht="13.15" customHeight="1">
      <c r="A119" s="674"/>
      <c r="B119" s="270" t="s">
        <v>346</v>
      </c>
      <c r="C119" s="281" t="s">
        <v>753</v>
      </c>
      <c r="D119" s="262" t="s">
        <v>2954</v>
      </c>
      <c r="E119" s="272">
        <v>1540</v>
      </c>
      <c r="F119" s="282" t="s">
        <v>329</v>
      </c>
      <c r="G119" s="272">
        <v>1622</v>
      </c>
      <c r="H119" s="192"/>
    </row>
    <row r="120" spans="1:8" s="111" customFormat="1" ht="13.15" customHeight="1">
      <c r="A120" s="672" t="s">
        <v>2955</v>
      </c>
      <c r="B120" s="270" t="s">
        <v>345</v>
      </c>
      <c r="C120" s="270" t="s">
        <v>168</v>
      </c>
      <c r="D120" s="262" t="s">
        <v>2956</v>
      </c>
      <c r="E120" s="272">
        <v>1131</v>
      </c>
      <c r="F120" s="282" t="s">
        <v>533</v>
      </c>
      <c r="G120" s="272">
        <v>1136</v>
      </c>
      <c r="H120" s="192"/>
    </row>
    <row r="121" spans="1:8" s="111" customFormat="1" ht="13.15" customHeight="1">
      <c r="A121" s="673"/>
      <c r="B121" s="281" t="s">
        <v>316</v>
      </c>
      <c r="C121" s="281" t="s">
        <v>753</v>
      </c>
      <c r="D121" s="262" t="s">
        <v>2957</v>
      </c>
      <c r="E121" s="272">
        <v>1131</v>
      </c>
      <c r="F121" s="282" t="s">
        <v>536</v>
      </c>
      <c r="G121" s="272">
        <v>1136</v>
      </c>
      <c r="H121" s="192"/>
    </row>
    <row r="122" spans="1:8" s="111" customFormat="1" ht="13.15" customHeight="1">
      <c r="A122" s="674"/>
      <c r="B122" s="270" t="s">
        <v>346</v>
      </c>
      <c r="C122" s="281" t="s">
        <v>753</v>
      </c>
      <c r="D122" s="262" t="s">
        <v>2958</v>
      </c>
      <c r="E122" s="272">
        <v>2261</v>
      </c>
      <c r="F122" s="282" t="s">
        <v>537</v>
      </c>
      <c r="G122" s="272">
        <v>2271</v>
      </c>
      <c r="H122" s="192"/>
    </row>
    <row r="123" spans="1:8" s="111" customFormat="1" ht="13.15" customHeight="1">
      <c r="A123" s="672" t="s">
        <v>2959</v>
      </c>
      <c r="B123" s="270" t="s">
        <v>345</v>
      </c>
      <c r="C123" s="270" t="s">
        <v>168</v>
      </c>
      <c r="D123" s="262" t="s">
        <v>2960</v>
      </c>
      <c r="E123" s="272">
        <v>1284</v>
      </c>
      <c r="F123" s="282" t="s">
        <v>275</v>
      </c>
      <c r="G123" s="272">
        <v>1298</v>
      </c>
      <c r="H123" s="192"/>
    </row>
    <row r="124" spans="1:8" s="111" customFormat="1" ht="13.15" customHeight="1">
      <c r="A124" s="673"/>
      <c r="B124" s="281" t="s">
        <v>316</v>
      </c>
      <c r="C124" s="281" t="s">
        <v>753</v>
      </c>
      <c r="D124" s="262" t="s">
        <v>2961</v>
      </c>
      <c r="E124" s="272">
        <v>1284</v>
      </c>
      <c r="F124" s="282" t="s">
        <v>330</v>
      </c>
      <c r="G124" s="272">
        <v>1298</v>
      </c>
      <c r="H124" s="192"/>
    </row>
    <row r="125" spans="1:8" s="111" customFormat="1" ht="13.15" customHeight="1">
      <c r="A125" s="674"/>
      <c r="B125" s="270" t="s">
        <v>346</v>
      </c>
      <c r="C125" s="281" t="s">
        <v>753</v>
      </c>
      <c r="D125" s="262" t="s">
        <v>2962</v>
      </c>
      <c r="E125" s="272">
        <v>2568</v>
      </c>
      <c r="F125" s="282" t="s">
        <v>331</v>
      </c>
      <c r="G125" s="272">
        <v>2595</v>
      </c>
      <c r="H125" s="192"/>
    </row>
    <row r="126" spans="1:8" s="111" customFormat="1" ht="13.15" customHeight="1">
      <c r="A126" s="672" t="s">
        <v>2739</v>
      </c>
      <c r="B126" s="270" t="s">
        <v>345</v>
      </c>
      <c r="C126" s="270" t="s">
        <v>168</v>
      </c>
      <c r="D126" s="262" t="s">
        <v>2963</v>
      </c>
      <c r="E126" s="272">
        <v>152</v>
      </c>
      <c r="F126" s="282" t="s">
        <v>651</v>
      </c>
      <c r="G126" s="272">
        <v>162</v>
      </c>
      <c r="H126" s="192"/>
    </row>
    <row r="127" spans="1:8" s="111" customFormat="1" ht="13.15" customHeight="1">
      <c r="A127" s="673"/>
      <c r="B127" s="281" t="s">
        <v>316</v>
      </c>
      <c r="C127" s="281" t="s">
        <v>753</v>
      </c>
      <c r="D127" s="262" t="s">
        <v>2964</v>
      </c>
      <c r="E127" s="272">
        <v>152</v>
      </c>
      <c r="F127" s="282" t="s">
        <v>655</v>
      </c>
      <c r="G127" s="272">
        <v>162</v>
      </c>
      <c r="H127" s="192"/>
    </row>
    <row r="128" spans="1:8" s="111" customFormat="1" ht="13.15" customHeight="1">
      <c r="A128" s="674"/>
      <c r="B128" s="270" t="s">
        <v>346</v>
      </c>
      <c r="C128" s="281" t="s">
        <v>753</v>
      </c>
      <c r="D128" s="262" t="s">
        <v>2965</v>
      </c>
      <c r="E128" s="272">
        <v>305</v>
      </c>
      <c r="F128" s="282" t="s">
        <v>656</v>
      </c>
      <c r="G128" s="272">
        <v>324</v>
      </c>
      <c r="H128" s="192"/>
    </row>
    <row r="129" spans="1:8" s="111" customFormat="1" ht="13.15" customHeight="1">
      <c r="A129" s="590" t="s">
        <v>2743</v>
      </c>
      <c r="B129" s="462"/>
      <c r="C129" s="462"/>
      <c r="D129" s="463"/>
      <c r="E129" s="464"/>
      <c r="F129" s="155"/>
      <c r="G129" s="464"/>
      <c r="H129" s="192"/>
    </row>
    <row r="130" spans="1:8" s="111" customFormat="1">
      <c r="A130" s="585"/>
      <c r="B130" s="125"/>
      <c r="C130" s="586"/>
      <c r="D130" s="4"/>
      <c r="E130" s="589"/>
      <c r="F130"/>
      <c r="G130"/>
      <c r="H130" s="192"/>
    </row>
    <row r="131" spans="1:8" s="111" customFormat="1" ht="20.25">
      <c r="A131" s="175" t="s">
        <v>2353</v>
      </c>
      <c r="B131" s="8"/>
      <c r="C131" s="8"/>
      <c r="D131" s="12"/>
      <c r="E131" s="34"/>
      <c r="F131" s="27"/>
      <c r="G131" s="34"/>
    </row>
    <row r="132" spans="1:8" s="111" customFormat="1" ht="12.75" customHeight="1">
      <c r="A132" s="672" t="s">
        <v>642</v>
      </c>
      <c r="B132" s="270" t="s">
        <v>345</v>
      </c>
      <c r="C132" s="270" t="s">
        <v>168</v>
      </c>
      <c r="D132" s="262" t="s">
        <v>2354</v>
      </c>
      <c r="E132" s="298">
        <v>1081</v>
      </c>
      <c r="F132" s="150" t="s">
        <v>267</v>
      </c>
      <c r="G132" s="272">
        <v>324</v>
      </c>
    </row>
    <row r="133" spans="1:8" s="111" customFormat="1" ht="12" customHeight="1">
      <c r="A133" s="673"/>
      <c r="B133" s="270" t="s">
        <v>359</v>
      </c>
      <c r="C133" s="270" t="s">
        <v>168</v>
      </c>
      <c r="D133" s="262" t="s">
        <v>2355</v>
      </c>
      <c r="E133" s="298">
        <v>4865</v>
      </c>
      <c r="F133" s="150" t="s">
        <v>268</v>
      </c>
      <c r="G133" s="272">
        <v>1620</v>
      </c>
    </row>
    <row r="134" spans="1:8" s="111" customFormat="1" ht="12" customHeight="1">
      <c r="A134" s="673"/>
      <c r="B134" s="270" t="s">
        <v>360</v>
      </c>
      <c r="C134" s="270" t="s">
        <v>168</v>
      </c>
      <c r="D134" s="262" t="s">
        <v>2356</v>
      </c>
      <c r="E134" s="298">
        <v>9189</v>
      </c>
      <c r="F134" s="150" t="s">
        <v>269</v>
      </c>
      <c r="G134" s="272">
        <v>3240</v>
      </c>
    </row>
    <row r="135" spans="1:8" s="111" customFormat="1">
      <c r="A135" s="673"/>
      <c r="B135" s="270" t="s">
        <v>316</v>
      </c>
      <c r="C135" s="281" t="s">
        <v>753</v>
      </c>
      <c r="D135" s="262" t="s">
        <v>2357</v>
      </c>
      <c r="E135" s="298">
        <v>1081</v>
      </c>
      <c r="F135" s="150" t="s">
        <v>326</v>
      </c>
      <c r="G135" s="272">
        <v>324</v>
      </c>
    </row>
    <row r="136" spans="1:8" s="111" customFormat="1">
      <c r="A136" s="674"/>
      <c r="B136" s="270" t="s">
        <v>346</v>
      </c>
      <c r="C136" s="281" t="s">
        <v>753</v>
      </c>
      <c r="D136" s="262" t="s">
        <v>2358</v>
      </c>
      <c r="E136" s="298">
        <v>2161</v>
      </c>
      <c r="F136" s="150" t="s">
        <v>327</v>
      </c>
      <c r="G136" s="272">
        <v>648</v>
      </c>
    </row>
    <row r="137" spans="1:8" s="111" customFormat="1" ht="12.75" customHeight="1">
      <c r="A137" s="672" t="s">
        <v>2524</v>
      </c>
      <c r="B137" s="270" t="s">
        <v>345</v>
      </c>
      <c r="C137" s="270" t="s">
        <v>168</v>
      </c>
      <c r="D137" s="262" t="s">
        <v>2359</v>
      </c>
      <c r="E137" s="298">
        <v>592</v>
      </c>
      <c r="F137" s="150" t="s">
        <v>267</v>
      </c>
      <c r="G137" s="272">
        <v>324</v>
      </c>
    </row>
    <row r="138" spans="1:8" s="111" customFormat="1">
      <c r="A138" s="673"/>
      <c r="B138" s="270" t="s">
        <v>359</v>
      </c>
      <c r="C138" s="270" t="s">
        <v>168</v>
      </c>
      <c r="D138" s="262" t="s">
        <v>2360</v>
      </c>
      <c r="E138" s="298">
        <v>2664</v>
      </c>
      <c r="F138" s="150" t="s">
        <v>268</v>
      </c>
      <c r="G138" s="272">
        <v>1620</v>
      </c>
    </row>
    <row r="139" spans="1:8" s="111" customFormat="1">
      <c r="A139" s="673"/>
      <c r="B139" s="270" t="s">
        <v>360</v>
      </c>
      <c r="C139" s="270" t="s">
        <v>168</v>
      </c>
      <c r="D139" s="262" t="s">
        <v>2361</v>
      </c>
      <c r="E139" s="298">
        <v>5032</v>
      </c>
      <c r="F139" s="150" t="s">
        <v>269</v>
      </c>
      <c r="G139" s="272">
        <v>3240</v>
      </c>
    </row>
    <row r="140" spans="1:8" s="111" customFormat="1">
      <c r="A140" s="673"/>
      <c r="B140" s="270" t="s">
        <v>316</v>
      </c>
      <c r="C140" s="281" t="s">
        <v>753</v>
      </c>
      <c r="D140" s="262" t="s">
        <v>2362</v>
      </c>
      <c r="E140" s="298">
        <v>592</v>
      </c>
      <c r="F140" s="150" t="s">
        <v>326</v>
      </c>
      <c r="G140" s="272">
        <v>324</v>
      </c>
    </row>
    <row r="141" spans="1:8" s="111" customFormat="1">
      <c r="A141" s="674"/>
      <c r="B141" s="270" t="s">
        <v>346</v>
      </c>
      <c r="C141" s="281" t="s">
        <v>753</v>
      </c>
      <c r="D141" s="262" t="s">
        <v>2363</v>
      </c>
      <c r="E141" s="298">
        <v>1184</v>
      </c>
      <c r="F141" s="150" t="s">
        <v>327</v>
      </c>
      <c r="G141" s="272">
        <v>648</v>
      </c>
    </row>
    <row r="142" spans="1:8" s="111" customFormat="1" ht="38.450000000000003" customHeight="1">
      <c r="A142" s="537" t="s">
        <v>2525</v>
      </c>
      <c r="B142" s="270" t="s">
        <v>345</v>
      </c>
      <c r="C142" s="270" t="s">
        <v>168</v>
      </c>
      <c r="D142" s="262" t="s">
        <v>2364</v>
      </c>
      <c r="E142" s="298">
        <v>972</v>
      </c>
      <c r="F142" s="150" t="s">
        <v>267</v>
      </c>
      <c r="G142" s="272">
        <v>324</v>
      </c>
    </row>
    <row r="143" spans="1:8" s="111" customFormat="1">
      <c r="A143" s="105" t="s">
        <v>167</v>
      </c>
      <c r="B143" s="270" t="s">
        <v>357</v>
      </c>
      <c r="C143" s="270" t="s">
        <v>358</v>
      </c>
      <c r="D143" s="262" t="s">
        <v>2164</v>
      </c>
      <c r="E143" s="298">
        <v>35</v>
      </c>
      <c r="F143" s="122"/>
      <c r="G143" s="123"/>
    </row>
    <row r="144" spans="1:8" s="111" customFormat="1" ht="16.5" customHeight="1">
      <c r="A144" s="179" t="s">
        <v>2365</v>
      </c>
      <c r="B144" s="8"/>
      <c r="C144" s="8"/>
      <c r="D144" s="12"/>
      <c r="E144" s="34"/>
      <c r="F144" s="27"/>
      <c r="G144" s="34"/>
    </row>
    <row r="145" spans="1:7" s="111" customFormat="1">
      <c r="A145" s="672" t="s">
        <v>376</v>
      </c>
      <c r="B145" s="270" t="s">
        <v>345</v>
      </c>
      <c r="C145" s="270" t="s">
        <v>168</v>
      </c>
      <c r="D145" s="262" t="s">
        <v>2366</v>
      </c>
      <c r="E145" s="298">
        <v>540</v>
      </c>
      <c r="F145" s="282" t="s">
        <v>664</v>
      </c>
      <c r="G145" s="272">
        <v>162</v>
      </c>
    </row>
    <row r="146" spans="1:7" s="111" customFormat="1">
      <c r="A146" s="673"/>
      <c r="B146" s="270" t="s">
        <v>316</v>
      </c>
      <c r="C146" s="270" t="s">
        <v>753</v>
      </c>
      <c r="D146" s="262" t="s">
        <v>2367</v>
      </c>
      <c r="E146" s="298">
        <v>540</v>
      </c>
      <c r="F146" s="282" t="s">
        <v>665</v>
      </c>
      <c r="G146" s="272">
        <v>162</v>
      </c>
    </row>
    <row r="147" spans="1:7" s="111" customFormat="1">
      <c r="A147" s="674"/>
      <c r="B147" s="270" t="s">
        <v>346</v>
      </c>
      <c r="C147" s="270" t="s">
        <v>753</v>
      </c>
      <c r="D147" s="262" t="s">
        <v>2368</v>
      </c>
      <c r="E147" s="298">
        <v>1080</v>
      </c>
      <c r="F147" s="282" t="s">
        <v>666</v>
      </c>
      <c r="G147" s="272">
        <v>324</v>
      </c>
    </row>
    <row r="148" spans="1:7" s="111" customFormat="1">
      <c r="A148" s="672" t="s">
        <v>1095</v>
      </c>
      <c r="B148" s="270" t="s">
        <v>345</v>
      </c>
      <c r="C148" s="270" t="s">
        <v>168</v>
      </c>
      <c r="D148" s="262" t="s">
        <v>2369</v>
      </c>
      <c r="E148" s="298">
        <v>321</v>
      </c>
      <c r="F148" s="282" t="s">
        <v>664</v>
      </c>
      <c r="G148" s="272">
        <v>162</v>
      </c>
    </row>
    <row r="149" spans="1:7" s="111" customFormat="1">
      <c r="A149" s="673"/>
      <c r="B149" s="270" t="s">
        <v>316</v>
      </c>
      <c r="C149" s="270" t="s">
        <v>753</v>
      </c>
      <c r="D149" s="262" t="s">
        <v>2370</v>
      </c>
      <c r="E149" s="298">
        <v>321</v>
      </c>
      <c r="F149" s="282" t="s">
        <v>665</v>
      </c>
      <c r="G149" s="272">
        <v>162</v>
      </c>
    </row>
    <row r="150" spans="1:7" s="111" customFormat="1">
      <c r="A150" s="674"/>
      <c r="B150" s="270" t="s">
        <v>346</v>
      </c>
      <c r="C150" s="270" t="s">
        <v>753</v>
      </c>
      <c r="D150" s="262" t="s">
        <v>2371</v>
      </c>
      <c r="E150" s="298">
        <v>643</v>
      </c>
      <c r="F150" s="282" t="s">
        <v>666</v>
      </c>
      <c r="G150" s="272">
        <v>324</v>
      </c>
    </row>
    <row r="151" spans="1:7" s="111" customFormat="1">
      <c r="A151" s="170" t="s">
        <v>2372</v>
      </c>
      <c r="B151" s="125"/>
      <c r="C151" s="125"/>
      <c r="D151" s="536"/>
      <c r="E151" s="125"/>
      <c r="F151" s="125"/>
      <c r="G151" s="536"/>
    </row>
    <row r="152" spans="1:7" s="111" customFormat="1" ht="10.5" customHeight="1">
      <c r="A152" s="165"/>
      <c r="B152" s="165"/>
      <c r="C152" s="165"/>
      <c r="D152" s="166"/>
      <c r="E152" s="167"/>
      <c r="F152" s="168"/>
      <c r="G152" s="169"/>
    </row>
    <row r="153" spans="1:7" s="111" customFormat="1" ht="16.5" customHeight="1">
      <c r="A153" s="179" t="s">
        <v>2373</v>
      </c>
      <c r="B153" s="8"/>
      <c r="C153" s="8"/>
      <c r="D153" s="12"/>
      <c r="E153" s="34"/>
      <c r="F153" s="27"/>
      <c r="G153" s="34"/>
    </row>
    <row r="154" spans="1:7" s="111" customFormat="1">
      <c r="A154" s="672" t="s">
        <v>376</v>
      </c>
      <c r="B154" s="270" t="s">
        <v>345</v>
      </c>
      <c r="C154" s="270" t="s">
        <v>168</v>
      </c>
      <c r="D154" s="262" t="s">
        <v>2374</v>
      </c>
      <c r="E154" s="298">
        <v>540</v>
      </c>
      <c r="F154" s="282" t="s">
        <v>651</v>
      </c>
      <c r="G154" s="272">
        <v>162</v>
      </c>
    </row>
    <row r="155" spans="1:7" s="111" customFormat="1">
      <c r="A155" s="673"/>
      <c r="B155" s="270" t="s">
        <v>316</v>
      </c>
      <c r="C155" s="270" t="s">
        <v>753</v>
      </c>
      <c r="D155" s="262" t="s">
        <v>2375</v>
      </c>
      <c r="E155" s="298">
        <v>540</v>
      </c>
      <c r="F155" s="282" t="s">
        <v>655</v>
      </c>
      <c r="G155" s="272">
        <v>162</v>
      </c>
    </row>
    <row r="156" spans="1:7" s="111" customFormat="1">
      <c r="A156" s="674"/>
      <c r="B156" s="270" t="s">
        <v>346</v>
      </c>
      <c r="C156" s="270" t="s">
        <v>753</v>
      </c>
      <c r="D156" s="262" t="s">
        <v>2376</v>
      </c>
      <c r="E156" s="298">
        <v>1080</v>
      </c>
      <c r="F156" s="282" t="s">
        <v>656</v>
      </c>
      <c r="G156" s="272">
        <v>324</v>
      </c>
    </row>
    <row r="157" spans="1:7" s="111" customFormat="1">
      <c r="A157" s="672" t="s">
        <v>652</v>
      </c>
      <c r="B157" s="270" t="s">
        <v>345</v>
      </c>
      <c r="C157" s="270" t="s">
        <v>168</v>
      </c>
      <c r="D157" s="262" t="s">
        <v>2377</v>
      </c>
      <c r="E157" s="298">
        <v>321</v>
      </c>
      <c r="F157" s="282" t="s">
        <v>651</v>
      </c>
      <c r="G157" s="272">
        <v>162</v>
      </c>
    </row>
    <row r="158" spans="1:7" s="111" customFormat="1">
      <c r="A158" s="673"/>
      <c r="B158" s="270" t="s">
        <v>316</v>
      </c>
      <c r="C158" s="270" t="s">
        <v>753</v>
      </c>
      <c r="D158" s="262" t="s">
        <v>2378</v>
      </c>
      <c r="E158" s="298">
        <v>321</v>
      </c>
      <c r="F158" s="282" t="s">
        <v>655</v>
      </c>
      <c r="G158" s="272">
        <v>162</v>
      </c>
    </row>
    <row r="159" spans="1:7" s="111" customFormat="1">
      <c r="A159" s="674"/>
      <c r="B159" s="270" t="s">
        <v>346</v>
      </c>
      <c r="C159" s="270" t="s">
        <v>753</v>
      </c>
      <c r="D159" s="262" t="s">
        <v>2379</v>
      </c>
      <c r="E159" s="298">
        <v>643</v>
      </c>
      <c r="F159" s="282" t="s">
        <v>656</v>
      </c>
      <c r="G159" s="272">
        <v>324</v>
      </c>
    </row>
    <row r="160" spans="1:7" s="111" customFormat="1">
      <c r="A160" s="170" t="s">
        <v>2380</v>
      </c>
      <c r="B160" s="125"/>
      <c r="C160" s="125"/>
      <c r="D160" s="536"/>
      <c r="E160" s="125"/>
      <c r="F160" s="125"/>
      <c r="G160" s="536"/>
    </row>
    <row r="161" spans="1:7" s="111" customFormat="1">
      <c r="A161" s="125" t="s">
        <v>767</v>
      </c>
      <c r="B161" s="125"/>
      <c r="C161" s="125"/>
      <c r="D161" s="4"/>
      <c r="E161" s="459"/>
      <c r="F161" s="50"/>
      <c r="G161" s="38"/>
    </row>
    <row r="162" spans="1:7" s="111" customFormat="1" ht="20.25">
      <c r="A162" s="175" t="s">
        <v>2381</v>
      </c>
      <c r="B162" s="8"/>
      <c r="C162" s="8"/>
      <c r="D162" s="12"/>
      <c r="E162" s="34"/>
      <c r="F162" s="27"/>
      <c r="G162" s="34"/>
    </row>
    <row r="163" spans="1:7" s="111" customFormat="1" ht="12.75" customHeight="1">
      <c r="A163" s="672" t="s">
        <v>376</v>
      </c>
      <c r="B163" s="270" t="s">
        <v>345</v>
      </c>
      <c r="C163" s="270" t="s">
        <v>168</v>
      </c>
      <c r="D163" s="262" t="s">
        <v>2382</v>
      </c>
      <c r="E163" s="298">
        <v>2703</v>
      </c>
      <c r="F163" s="150" t="s">
        <v>272</v>
      </c>
      <c r="G163" s="272">
        <v>811</v>
      </c>
    </row>
    <row r="164" spans="1:7" s="111" customFormat="1" ht="12" customHeight="1">
      <c r="A164" s="673"/>
      <c r="B164" s="270" t="s">
        <v>359</v>
      </c>
      <c r="C164" s="270" t="s">
        <v>168</v>
      </c>
      <c r="D164" s="262" t="s">
        <v>2383</v>
      </c>
      <c r="E164" s="298">
        <v>12164</v>
      </c>
      <c r="F164" s="150" t="s">
        <v>273</v>
      </c>
      <c r="G164" s="272">
        <v>4055</v>
      </c>
    </row>
    <row r="165" spans="1:7" s="111" customFormat="1" ht="12" customHeight="1">
      <c r="A165" s="673"/>
      <c r="B165" s="270" t="s">
        <v>360</v>
      </c>
      <c r="C165" s="270" t="s">
        <v>168</v>
      </c>
      <c r="D165" s="262" t="s">
        <v>2384</v>
      </c>
      <c r="E165" s="298">
        <v>22976</v>
      </c>
      <c r="F165" s="150" t="s">
        <v>274</v>
      </c>
      <c r="G165" s="272">
        <v>8110</v>
      </c>
    </row>
    <row r="166" spans="1:7" s="111" customFormat="1">
      <c r="A166" s="673"/>
      <c r="B166" s="270" t="s">
        <v>316</v>
      </c>
      <c r="C166" s="281" t="s">
        <v>753</v>
      </c>
      <c r="D166" s="262" t="s">
        <v>2385</v>
      </c>
      <c r="E166" s="298">
        <v>2703</v>
      </c>
      <c r="F166" s="150" t="s">
        <v>328</v>
      </c>
      <c r="G166" s="272">
        <v>811</v>
      </c>
    </row>
    <row r="167" spans="1:7" s="111" customFormat="1">
      <c r="A167" s="674"/>
      <c r="B167" s="270" t="s">
        <v>346</v>
      </c>
      <c r="C167" s="281" t="s">
        <v>753</v>
      </c>
      <c r="D167" s="262" t="s">
        <v>2386</v>
      </c>
      <c r="E167" s="298">
        <v>5406</v>
      </c>
      <c r="F167" s="150" t="s">
        <v>329</v>
      </c>
      <c r="G167" s="272">
        <v>1622</v>
      </c>
    </row>
    <row r="168" spans="1:7" s="111" customFormat="1" ht="12.75" customHeight="1">
      <c r="A168" s="672" t="s">
        <v>2526</v>
      </c>
      <c r="B168" s="270" t="s">
        <v>345</v>
      </c>
      <c r="C168" s="270" t="s">
        <v>168</v>
      </c>
      <c r="D168" s="262" t="s">
        <v>2387</v>
      </c>
      <c r="E168" s="298">
        <v>1621</v>
      </c>
      <c r="F168" s="150" t="s">
        <v>272</v>
      </c>
      <c r="G168" s="272">
        <v>811</v>
      </c>
    </row>
    <row r="169" spans="1:7" s="111" customFormat="1">
      <c r="A169" s="673"/>
      <c r="B169" s="270" t="s">
        <v>359</v>
      </c>
      <c r="C169" s="270" t="s">
        <v>168</v>
      </c>
      <c r="D169" s="262" t="s">
        <v>2388</v>
      </c>
      <c r="E169" s="298">
        <v>7295</v>
      </c>
      <c r="F169" s="150" t="s">
        <v>273</v>
      </c>
      <c r="G169" s="272">
        <v>4055</v>
      </c>
    </row>
    <row r="170" spans="1:7" s="111" customFormat="1">
      <c r="A170" s="673"/>
      <c r="B170" s="270" t="s">
        <v>360</v>
      </c>
      <c r="C170" s="270" t="s">
        <v>168</v>
      </c>
      <c r="D170" s="262" t="s">
        <v>2389</v>
      </c>
      <c r="E170" s="298">
        <v>13779</v>
      </c>
      <c r="F170" s="150" t="s">
        <v>274</v>
      </c>
      <c r="G170" s="272">
        <v>8110</v>
      </c>
    </row>
    <row r="171" spans="1:7" s="111" customFormat="1">
      <c r="A171" s="673"/>
      <c r="B171" s="270" t="s">
        <v>316</v>
      </c>
      <c r="C171" s="281" t="s">
        <v>753</v>
      </c>
      <c r="D171" s="262" t="s">
        <v>2390</v>
      </c>
      <c r="E171" s="298">
        <v>1621</v>
      </c>
      <c r="F171" s="150" t="s">
        <v>328</v>
      </c>
      <c r="G171" s="272">
        <v>811</v>
      </c>
    </row>
    <row r="172" spans="1:7" s="111" customFormat="1">
      <c r="A172" s="674"/>
      <c r="B172" s="270" t="s">
        <v>346</v>
      </c>
      <c r="C172" s="281" t="s">
        <v>753</v>
      </c>
      <c r="D172" s="262" t="s">
        <v>2391</v>
      </c>
      <c r="E172" s="298">
        <v>3243</v>
      </c>
      <c r="F172" s="150" t="s">
        <v>329</v>
      </c>
      <c r="G172" s="272">
        <v>1622</v>
      </c>
    </row>
    <row r="173" spans="1:7" s="111" customFormat="1" ht="34.5">
      <c r="A173" s="537" t="s">
        <v>2525</v>
      </c>
      <c r="B173" s="270" t="s">
        <v>345</v>
      </c>
      <c r="C173" s="270" t="s">
        <v>168</v>
      </c>
      <c r="D173" s="262" t="s">
        <v>2392</v>
      </c>
      <c r="E173" s="298">
        <v>2595</v>
      </c>
      <c r="F173" s="150" t="s">
        <v>272</v>
      </c>
      <c r="G173" s="272">
        <v>811</v>
      </c>
    </row>
    <row r="174" spans="1:7" s="111" customFormat="1">
      <c r="A174" s="105" t="s">
        <v>167</v>
      </c>
      <c r="B174" s="270" t="s">
        <v>357</v>
      </c>
      <c r="C174" s="270" t="s">
        <v>358</v>
      </c>
      <c r="D174" s="262" t="s">
        <v>2164</v>
      </c>
      <c r="E174" s="298">
        <v>35</v>
      </c>
      <c r="F174" s="122"/>
      <c r="G174" s="123"/>
    </row>
    <row r="175" spans="1:7" s="111" customFormat="1">
      <c r="A175" s="177" t="s">
        <v>433</v>
      </c>
      <c r="B175" s="293" t="s">
        <v>1089</v>
      </c>
      <c r="C175" s="293"/>
      <c r="D175" s="294"/>
      <c r="E175" s="295"/>
      <c r="F175"/>
      <c r="G175"/>
    </row>
    <row r="176" spans="1:7" s="111" customFormat="1">
      <c r="A176" s="125" t="s">
        <v>767</v>
      </c>
      <c r="B176" s="125"/>
      <c r="C176" s="125"/>
      <c r="D176" s="4"/>
      <c r="E176" s="459"/>
      <c r="F176" s="50"/>
      <c r="G176" s="38"/>
    </row>
    <row r="177" spans="1:7" s="111" customFormat="1" ht="20.25">
      <c r="A177" s="175" t="s">
        <v>2393</v>
      </c>
      <c r="B177" s="8"/>
      <c r="C177" s="8"/>
      <c r="D177" s="12"/>
      <c r="E177" s="34"/>
      <c r="F177" s="27"/>
      <c r="G177" s="34"/>
    </row>
    <row r="178" spans="1:7" s="111" customFormat="1" ht="12.75" customHeight="1">
      <c r="A178" s="672" t="s">
        <v>376</v>
      </c>
      <c r="B178" s="270" t="s">
        <v>345</v>
      </c>
      <c r="C178" s="270" t="s">
        <v>168</v>
      </c>
      <c r="D178" s="262" t="s">
        <v>2394</v>
      </c>
      <c r="E178" s="298">
        <v>3785</v>
      </c>
      <c r="F178" s="150" t="s">
        <v>533</v>
      </c>
      <c r="G178" s="272">
        <v>1136</v>
      </c>
    </row>
    <row r="179" spans="1:7" s="111" customFormat="1" ht="12" customHeight="1">
      <c r="A179" s="673"/>
      <c r="B179" s="270" t="s">
        <v>359</v>
      </c>
      <c r="C179" s="270" t="s">
        <v>168</v>
      </c>
      <c r="D179" s="262" t="s">
        <v>2395</v>
      </c>
      <c r="E179" s="298">
        <v>17033</v>
      </c>
      <c r="F179" s="150" t="s">
        <v>534</v>
      </c>
      <c r="G179" s="272">
        <v>5680</v>
      </c>
    </row>
    <row r="180" spans="1:7" s="111" customFormat="1" ht="12" customHeight="1">
      <c r="A180" s="673"/>
      <c r="B180" s="270" t="s">
        <v>360</v>
      </c>
      <c r="C180" s="270" t="s">
        <v>168</v>
      </c>
      <c r="D180" s="262" t="s">
        <v>2396</v>
      </c>
      <c r="E180" s="298">
        <v>32173</v>
      </c>
      <c r="F180" s="150" t="s">
        <v>535</v>
      </c>
      <c r="G180" s="272">
        <v>11360</v>
      </c>
    </row>
    <row r="181" spans="1:7" s="111" customFormat="1">
      <c r="A181" s="673"/>
      <c r="B181" s="270" t="s">
        <v>316</v>
      </c>
      <c r="C181" s="281" t="s">
        <v>753</v>
      </c>
      <c r="D181" s="262" t="s">
        <v>2397</v>
      </c>
      <c r="E181" s="298">
        <v>3785</v>
      </c>
      <c r="F181" s="150" t="s">
        <v>536</v>
      </c>
      <c r="G181" s="272">
        <v>1136</v>
      </c>
    </row>
    <row r="182" spans="1:7" s="111" customFormat="1">
      <c r="A182" s="674"/>
      <c r="B182" s="270" t="s">
        <v>346</v>
      </c>
      <c r="C182" s="281" t="s">
        <v>753</v>
      </c>
      <c r="D182" s="262" t="s">
        <v>2398</v>
      </c>
      <c r="E182" s="298">
        <v>7569</v>
      </c>
      <c r="F182" s="150" t="s">
        <v>537</v>
      </c>
      <c r="G182" s="272">
        <v>2271</v>
      </c>
    </row>
    <row r="183" spans="1:7" s="111" customFormat="1" ht="12.75" customHeight="1">
      <c r="A183" s="672" t="s">
        <v>2527</v>
      </c>
      <c r="B183" s="270" t="s">
        <v>345</v>
      </c>
      <c r="C183" s="270" t="s">
        <v>168</v>
      </c>
      <c r="D183" s="262" t="s">
        <v>2399</v>
      </c>
      <c r="E183" s="298">
        <v>2381</v>
      </c>
      <c r="F183" s="150" t="s">
        <v>533</v>
      </c>
      <c r="G183" s="272">
        <v>1136</v>
      </c>
    </row>
    <row r="184" spans="1:7" s="111" customFormat="1">
      <c r="A184" s="673"/>
      <c r="B184" s="270" t="s">
        <v>359</v>
      </c>
      <c r="C184" s="270" t="s">
        <v>168</v>
      </c>
      <c r="D184" s="262" t="s">
        <v>2400</v>
      </c>
      <c r="E184" s="298">
        <v>10715</v>
      </c>
      <c r="F184" s="150" t="s">
        <v>534</v>
      </c>
      <c r="G184" s="272">
        <v>5680</v>
      </c>
    </row>
    <row r="185" spans="1:7" s="111" customFormat="1">
      <c r="A185" s="673"/>
      <c r="B185" s="270" t="s">
        <v>360</v>
      </c>
      <c r="C185" s="270" t="s">
        <v>168</v>
      </c>
      <c r="D185" s="262" t="s">
        <v>2401</v>
      </c>
      <c r="E185" s="298">
        <v>20239</v>
      </c>
      <c r="F185" s="150" t="s">
        <v>535</v>
      </c>
      <c r="G185" s="272">
        <v>11360</v>
      </c>
    </row>
    <row r="186" spans="1:7" s="111" customFormat="1">
      <c r="A186" s="673"/>
      <c r="B186" s="270" t="s">
        <v>316</v>
      </c>
      <c r="C186" s="281" t="s">
        <v>753</v>
      </c>
      <c r="D186" s="262" t="s">
        <v>2402</v>
      </c>
      <c r="E186" s="298">
        <v>2381</v>
      </c>
      <c r="F186" s="150" t="s">
        <v>536</v>
      </c>
      <c r="G186" s="272">
        <v>1136</v>
      </c>
    </row>
    <row r="187" spans="1:7" s="111" customFormat="1">
      <c r="A187" s="674"/>
      <c r="B187" s="270" t="s">
        <v>346</v>
      </c>
      <c r="C187" s="281" t="s">
        <v>753</v>
      </c>
      <c r="D187" s="262" t="s">
        <v>2403</v>
      </c>
      <c r="E187" s="298">
        <v>4761</v>
      </c>
      <c r="F187" s="150" t="s">
        <v>537</v>
      </c>
      <c r="G187" s="272">
        <v>2271</v>
      </c>
    </row>
    <row r="188" spans="1:7" s="111" customFormat="1" ht="34.5">
      <c r="A188" s="537" t="s">
        <v>2525</v>
      </c>
      <c r="B188" s="270" t="s">
        <v>345</v>
      </c>
      <c r="C188" s="270" t="s">
        <v>168</v>
      </c>
      <c r="D188" s="262" t="s">
        <v>2404</v>
      </c>
      <c r="E188" s="298">
        <v>3676</v>
      </c>
      <c r="F188" s="150" t="s">
        <v>533</v>
      </c>
      <c r="G188" s="272">
        <v>1136</v>
      </c>
    </row>
    <row r="189" spans="1:7" s="111" customFormat="1">
      <c r="A189" s="105" t="s">
        <v>167</v>
      </c>
      <c r="B189" s="270" t="s">
        <v>357</v>
      </c>
      <c r="C189" s="270" t="s">
        <v>358</v>
      </c>
      <c r="D189" s="262" t="s">
        <v>2164</v>
      </c>
      <c r="E189" s="298">
        <v>35</v>
      </c>
      <c r="F189" s="122"/>
      <c r="G189" s="123"/>
    </row>
    <row r="190" spans="1:7" s="111" customFormat="1">
      <c r="A190" s="125" t="s">
        <v>767</v>
      </c>
      <c r="B190" s="125"/>
      <c r="C190" s="125"/>
      <c r="D190" s="4"/>
      <c r="E190" s="459"/>
      <c r="F190" s="50"/>
      <c r="G190" s="38"/>
    </row>
    <row r="191" spans="1:7" s="111" customFormat="1" ht="20.25">
      <c r="A191" s="175" t="s">
        <v>2405</v>
      </c>
      <c r="B191" s="8"/>
      <c r="C191" s="8"/>
      <c r="D191" s="12"/>
      <c r="E191" s="34"/>
      <c r="F191" s="27"/>
      <c r="G191" s="34"/>
    </row>
    <row r="192" spans="1:7" s="111" customFormat="1" ht="12" customHeight="1">
      <c r="A192" s="672" t="s">
        <v>376</v>
      </c>
      <c r="B192" s="270" t="s">
        <v>345</v>
      </c>
      <c r="C192" s="270" t="s">
        <v>168</v>
      </c>
      <c r="D192" s="262" t="s">
        <v>2406</v>
      </c>
      <c r="E192" s="298">
        <v>4325</v>
      </c>
      <c r="F192" s="282" t="s">
        <v>275</v>
      </c>
      <c r="G192" s="272">
        <v>1298</v>
      </c>
    </row>
    <row r="193" spans="1:7" s="111" customFormat="1" ht="12" customHeight="1">
      <c r="A193" s="673"/>
      <c r="B193" s="270" t="s">
        <v>359</v>
      </c>
      <c r="C193" s="270" t="s">
        <v>168</v>
      </c>
      <c r="D193" s="262" t="s">
        <v>2407</v>
      </c>
      <c r="E193" s="298">
        <v>19463</v>
      </c>
      <c r="F193" s="282" t="s">
        <v>276</v>
      </c>
      <c r="G193" s="272">
        <v>6490</v>
      </c>
    </row>
    <row r="194" spans="1:7" s="111" customFormat="1" ht="12" customHeight="1">
      <c r="A194" s="673"/>
      <c r="B194" s="270" t="s">
        <v>360</v>
      </c>
      <c r="C194" s="270" t="s">
        <v>168</v>
      </c>
      <c r="D194" s="262" t="s">
        <v>2408</v>
      </c>
      <c r="E194" s="298">
        <v>36763</v>
      </c>
      <c r="F194" s="282" t="s">
        <v>277</v>
      </c>
      <c r="G194" s="272">
        <v>12980</v>
      </c>
    </row>
    <row r="195" spans="1:7" s="111" customFormat="1">
      <c r="A195" s="673"/>
      <c r="B195" s="270" t="s">
        <v>316</v>
      </c>
      <c r="C195" s="281" t="s">
        <v>753</v>
      </c>
      <c r="D195" s="262" t="s">
        <v>2409</v>
      </c>
      <c r="E195" s="298">
        <v>4325</v>
      </c>
      <c r="F195" s="282" t="s">
        <v>330</v>
      </c>
      <c r="G195" s="272">
        <v>1298</v>
      </c>
    </row>
    <row r="196" spans="1:7" s="111" customFormat="1">
      <c r="A196" s="674"/>
      <c r="B196" s="270" t="s">
        <v>346</v>
      </c>
      <c r="C196" s="281" t="s">
        <v>753</v>
      </c>
      <c r="D196" s="262" t="s">
        <v>2410</v>
      </c>
      <c r="E196" s="298">
        <v>8651</v>
      </c>
      <c r="F196" s="282" t="s">
        <v>331</v>
      </c>
      <c r="G196" s="272">
        <v>2595</v>
      </c>
    </row>
    <row r="197" spans="1:7" s="111" customFormat="1" ht="12" customHeight="1">
      <c r="A197" s="672" t="s">
        <v>2527</v>
      </c>
      <c r="B197" s="270" t="s">
        <v>345</v>
      </c>
      <c r="C197" s="270" t="s">
        <v>168</v>
      </c>
      <c r="D197" s="262" t="s">
        <v>2411</v>
      </c>
      <c r="E197" s="298">
        <v>2703</v>
      </c>
      <c r="F197" s="282" t="s">
        <v>275</v>
      </c>
      <c r="G197" s="272">
        <v>1298</v>
      </c>
    </row>
    <row r="198" spans="1:7" s="111" customFormat="1">
      <c r="A198" s="673"/>
      <c r="B198" s="270" t="s">
        <v>359</v>
      </c>
      <c r="C198" s="270" t="s">
        <v>168</v>
      </c>
      <c r="D198" s="262" t="s">
        <v>2412</v>
      </c>
      <c r="E198" s="298">
        <v>12164</v>
      </c>
      <c r="F198" s="282" t="s">
        <v>276</v>
      </c>
      <c r="G198" s="272">
        <v>6490</v>
      </c>
    </row>
    <row r="199" spans="1:7" s="111" customFormat="1">
      <c r="A199" s="673"/>
      <c r="B199" s="270" t="s">
        <v>360</v>
      </c>
      <c r="C199" s="270" t="s">
        <v>168</v>
      </c>
      <c r="D199" s="262" t="s">
        <v>2413</v>
      </c>
      <c r="E199" s="298">
        <v>22976</v>
      </c>
      <c r="F199" s="282" t="s">
        <v>277</v>
      </c>
      <c r="G199" s="272">
        <v>12980</v>
      </c>
    </row>
    <row r="200" spans="1:7" s="111" customFormat="1">
      <c r="A200" s="673"/>
      <c r="B200" s="270" t="s">
        <v>316</v>
      </c>
      <c r="C200" s="281" t="s">
        <v>753</v>
      </c>
      <c r="D200" s="262" t="s">
        <v>2414</v>
      </c>
      <c r="E200" s="298">
        <v>2703</v>
      </c>
      <c r="F200" s="282" t="s">
        <v>330</v>
      </c>
      <c r="G200" s="272">
        <v>1298</v>
      </c>
    </row>
    <row r="201" spans="1:7" s="111" customFormat="1">
      <c r="A201" s="674"/>
      <c r="B201" s="270" t="s">
        <v>346</v>
      </c>
      <c r="C201" s="281" t="s">
        <v>753</v>
      </c>
      <c r="D201" s="262" t="s">
        <v>2415</v>
      </c>
      <c r="E201" s="298">
        <v>5406</v>
      </c>
      <c r="F201" s="282" t="s">
        <v>331</v>
      </c>
      <c r="G201" s="272">
        <v>2595</v>
      </c>
    </row>
    <row r="202" spans="1:7" s="111" customFormat="1" ht="34.5">
      <c r="A202" s="537" t="s">
        <v>2525</v>
      </c>
      <c r="B202" s="270" t="s">
        <v>345</v>
      </c>
      <c r="C202" s="270" t="s">
        <v>168</v>
      </c>
      <c r="D202" s="262" t="s">
        <v>2416</v>
      </c>
      <c r="E202" s="298">
        <v>4217</v>
      </c>
      <c r="F202" s="282" t="s">
        <v>275</v>
      </c>
      <c r="G202" s="272">
        <v>1298</v>
      </c>
    </row>
    <row r="203" spans="1:7" s="111" customFormat="1">
      <c r="A203" s="105" t="s">
        <v>167</v>
      </c>
      <c r="B203" s="270" t="s">
        <v>357</v>
      </c>
      <c r="C203" s="270" t="s">
        <v>358</v>
      </c>
      <c r="D203" s="262" t="s">
        <v>2164</v>
      </c>
      <c r="E203" s="298">
        <v>35</v>
      </c>
      <c r="F203" s="122"/>
      <c r="G203" s="123"/>
    </row>
    <row r="204" spans="1:7" s="111" customFormat="1">
      <c r="A204" s="125" t="s">
        <v>767</v>
      </c>
      <c r="B204" s="125"/>
      <c r="C204" s="125"/>
      <c r="D204" s="4"/>
      <c r="E204" s="459"/>
      <c r="F204" s="50"/>
      <c r="G204" s="38"/>
    </row>
    <row r="205" spans="1:7" s="111" customFormat="1" ht="20.25">
      <c r="A205" s="538" t="s">
        <v>2417</v>
      </c>
      <c r="B205" s="8"/>
      <c r="C205" s="8"/>
      <c r="D205" s="12"/>
      <c r="E205" s="34"/>
      <c r="F205" s="27"/>
      <c r="G205" s="34"/>
    </row>
    <row r="206" spans="1:7" s="111" customFormat="1" ht="12" customHeight="1">
      <c r="A206" s="285" t="s">
        <v>376</v>
      </c>
      <c r="B206" s="286" t="s">
        <v>345</v>
      </c>
      <c r="C206" s="286" t="s">
        <v>168</v>
      </c>
      <c r="D206" s="262" t="s">
        <v>2418</v>
      </c>
      <c r="E206" s="298">
        <v>217</v>
      </c>
      <c r="F206" s="282" t="s">
        <v>2528</v>
      </c>
      <c r="G206" s="272">
        <v>65</v>
      </c>
    </row>
    <row r="207" spans="1:7" s="111" customFormat="1" ht="24">
      <c r="A207" s="536" t="s">
        <v>638</v>
      </c>
      <c r="B207" s="286" t="s">
        <v>345</v>
      </c>
      <c r="C207" s="286" t="s">
        <v>168</v>
      </c>
      <c r="D207" s="262" t="s">
        <v>2419</v>
      </c>
      <c r="E207" s="298">
        <v>165</v>
      </c>
      <c r="F207" s="50"/>
      <c r="G207" s="38"/>
    </row>
    <row r="208" spans="1:7" s="111" customFormat="1">
      <c r="A208" s="269" t="s">
        <v>167</v>
      </c>
      <c r="B208" s="270" t="s">
        <v>357</v>
      </c>
      <c r="C208" s="270" t="s">
        <v>358</v>
      </c>
      <c r="D208" s="262" t="s">
        <v>2164</v>
      </c>
      <c r="E208" s="298">
        <v>35</v>
      </c>
      <c r="F208" s="50"/>
      <c r="G208" s="38"/>
    </row>
    <row r="209" spans="1:8" s="111" customFormat="1">
      <c r="A209" s="296" t="s">
        <v>433</v>
      </c>
      <c r="B209" s="270" t="s">
        <v>752</v>
      </c>
      <c r="C209" s="270"/>
      <c r="D209" s="262"/>
      <c r="E209" s="540"/>
      <c r="F209" s="50"/>
      <c r="G209" s="38"/>
    </row>
    <row r="210" spans="1:8" s="111" customFormat="1" ht="12.75" customHeight="1">
      <c r="A210" s="683" t="s">
        <v>2522</v>
      </c>
      <c r="B210" s="683"/>
      <c r="C210" s="683"/>
      <c r="D210" s="683"/>
      <c r="E210" s="683"/>
      <c r="F210" s="539"/>
      <c r="G210" s="124"/>
    </row>
    <row r="211" spans="1:8" s="111" customFormat="1" ht="20.25">
      <c r="A211" s="538" t="s">
        <v>2420</v>
      </c>
      <c r="B211" s="8"/>
      <c r="C211" s="8"/>
      <c r="D211" s="12"/>
      <c r="E211" s="34"/>
      <c r="F211" s="27"/>
      <c r="G211" s="34"/>
      <c r="H211" s="192"/>
    </row>
    <row r="212" spans="1:8" s="111" customFormat="1">
      <c r="A212" s="459" t="s">
        <v>538</v>
      </c>
      <c r="B212" s="270" t="s">
        <v>316</v>
      </c>
      <c r="C212" s="281" t="s">
        <v>539</v>
      </c>
      <c r="D212" s="262" t="s">
        <v>2421</v>
      </c>
      <c r="E212" s="298">
        <v>1081</v>
      </c>
      <c r="F212" s="282" t="s">
        <v>270</v>
      </c>
      <c r="G212" s="272">
        <v>324</v>
      </c>
      <c r="H212" s="192"/>
    </row>
    <row r="213" spans="1:8" s="111" customFormat="1">
      <c r="A213" s="14"/>
      <c r="B213" s="270" t="s">
        <v>346</v>
      </c>
      <c r="C213" s="281" t="s">
        <v>539</v>
      </c>
      <c r="D213" s="262" t="s">
        <v>2422</v>
      </c>
      <c r="E213" s="298">
        <v>2161</v>
      </c>
      <c r="F213" s="282" t="s">
        <v>271</v>
      </c>
      <c r="G213" s="272">
        <v>648</v>
      </c>
      <c r="H213" s="192"/>
    </row>
    <row r="214" spans="1:8" s="111" customFormat="1" ht="12.75" customHeight="1">
      <c r="A214" s="459" t="s">
        <v>540</v>
      </c>
      <c r="B214" s="270" t="s">
        <v>316</v>
      </c>
      <c r="C214" s="281" t="s">
        <v>539</v>
      </c>
      <c r="D214" s="262" t="s">
        <v>2423</v>
      </c>
      <c r="E214" s="298">
        <v>592</v>
      </c>
      <c r="F214" s="282" t="s">
        <v>270</v>
      </c>
      <c r="G214" s="272">
        <v>178</v>
      </c>
      <c r="H214" s="192"/>
    </row>
    <row r="215" spans="1:8" s="111" customFormat="1">
      <c r="A215" s="14"/>
      <c r="B215" s="270" t="s">
        <v>346</v>
      </c>
      <c r="C215" s="281" t="s">
        <v>539</v>
      </c>
      <c r="D215" s="262" t="s">
        <v>2424</v>
      </c>
      <c r="E215" s="298">
        <v>1184</v>
      </c>
      <c r="F215" s="282" t="s">
        <v>271</v>
      </c>
      <c r="G215" s="272">
        <v>335</v>
      </c>
      <c r="H215" s="192"/>
    </row>
    <row r="216" spans="1:8" s="111" customFormat="1">
      <c r="A216" s="459" t="s">
        <v>541</v>
      </c>
      <c r="B216" s="270" t="s">
        <v>316</v>
      </c>
      <c r="C216" s="281" t="s">
        <v>539</v>
      </c>
      <c r="D216" s="262" t="s">
        <v>2425</v>
      </c>
      <c r="E216" s="298">
        <v>2703</v>
      </c>
      <c r="F216" s="282" t="s">
        <v>270</v>
      </c>
      <c r="G216" s="272">
        <v>811</v>
      </c>
      <c r="H216" s="192"/>
    </row>
    <row r="217" spans="1:8" s="111" customFormat="1" ht="12.75" customHeight="1">
      <c r="A217" s="14"/>
      <c r="B217" s="270" t="s">
        <v>346</v>
      </c>
      <c r="C217" s="281" t="s">
        <v>539</v>
      </c>
      <c r="D217" s="262" t="s">
        <v>2426</v>
      </c>
      <c r="E217" s="298">
        <v>5406</v>
      </c>
      <c r="F217" s="282" t="s">
        <v>271</v>
      </c>
      <c r="G217" s="272">
        <v>1622</v>
      </c>
      <c r="H217" s="192"/>
    </row>
    <row r="218" spans="1:8" s="111" customFormat="1">
      <c r="A218" s="459" t="s">
        <v>542</v>
      </c>
      <c r="B218" s="270" t="s">
        <v>316</v>
      </c>
      <c r="C218" s="281" t="s">
        <v>539</v>
      </c>
      <c r="D218" s="262" t="s">
        <v>2427</v>
      </c>
      <c r="E218" s="298">
        <v>1621</v>
      </c>
      <c r="F218" s="282" t="s">
        <v>270</v>
      </c>
      <c r="G218" s="272">
        <v>486</v>
      </c>
      <c r="H218" s="192"/>
    </row>
    <row r="219" spans="1:8" s="111" customFormat="1">
      <c r="A219" s="14"/>
      <c r="B219" s="270" t="s">
        <v>346</v>
      </c>
      <c r="C219" s="281" t="s">
        <v>539</v>
      </c>
      <c r="D219" s="262" t="s">
        <v>2428</v>
      </c>
      <c r="E219" s="298">
        <v>3243</v>
      </c>
      <c r="F219" s="282" t="s">
        <v>271</v>
      </c>
      <c r="G219" s="272">
        <v>973</v>
      </c>
      <c r="H219" s="192"/>
    </row>
    <row r="220" spans="1:8" s="111" customFormat="1">
      <c r="A220" s="459" t="s">
        <v>543</v>
      </c>
      <c r="B220" s="270" t="s">
        <v>316</v>
      </c>
      <c r="C220" s="281" t="s">
        <v>539</v>
      </c>
      <c r="D220" s="262" t="s">
        <v>2429</v>
      </c>
      <c r="E220" s="298">
        <v>4325</v>
      </c>
      <c r="F220" s="282" t="s">
        <v>270</v>
      </c>
      <c r="G220" s="272">
        <v>1298</v>
      </c>
      <c r="H220" s="192"/>
    </row>
    <row r="221" spans="1:8" s="111" customFormat="1">
      <c r="A221" s="14"/>
      <c r="B221" s="270" t="s">
        <v>346</v>
      </c>
      <c r="C221" s="281" t="s">
        <v>539</v>
      </c>
      <c r="D221" s="262" t="s">
        <v>2430</v>
      </c>
      <c r="E221" s="298">
        <v>8651</v>
      </c>
      <c r="F221" s="282" t="s">
        <v>271</v>
      </c>
      <c r="G221" s="272">
        <v>2595</v>
      </c>
      <c r="H221" s="192"/>
    </row>
    <row r="222" spans="1:8" s="111" customFormat="1">
      <c r="A222" s="459" t="s">
        <v>544</v>
      </c>
      <c r="B222" s="270" t="s">
        <v>316</v>
      </c>
      <c r="C222" s="281" t="s">
        <v>539</v>
      </c>
      <c r="D222" s="262" t="s">
        <v>2431</v>
      </c>
      <c r="E222" s="298">
        <v>2703</v>
      </c>
      <c r="F222" s="282" t="s">
        <v>270</v>
      </c>
      <c r="G222" s="272">
        <v>811</v>
      </c>
      <c r="H222" s="192"/>
    </row>
    <row r="223" spans="1:8" s="111" customFormat="1">
      <c r="A223" s="14"/>
      <c r="B223" s="270" t="s">
        <v>346</v>
      </c>
      <c r="C223" s="281" t="s">
        <v>539</v>
      </c>
      <c r="D223" s="262" t="s">
        <v>2432</v>
      </c>
      <c r="E223" s="298">
        <v>5406</v>
      </c>
      <c r="F223" s="282" t="s">
        <v>271</v>
      </c>
      <c r="G223" s="272">
        <v>1622</v>
      </c>
      <c r="H223" s="192"/>
    </row>
    <row r="224" spans="1:8" s="111" customFormat="1" ht="12.75" customHeight="1">
      <c r="A224" s="125" t="s">
        <v>766</v>
      </c>
      <c r="B224" s="125"/>
      <c r="C224" s="125"/>
      <c r="D224" s="4"/>
      <c r="E224" s="459"/>
      <c r="F224" s="50"/>
      <c r="G224" s="38"/>
      <c r="H224" s="192"/>
    </row>
    <row r="225" spans="1:8" s="111" customFormat="1" ht="20.25">
      <c r="A225" s="538" t="s">
        <v>2529</v>
      </c>
      <c r="B225" s="8"/>
      <c r="C225" s="8"/>
      <c r="D225" s="12"/>
      <c r="E225" s="34"/>
      <c r="F225" s="155"/>
      <c r="G225" s="464"/>
      <c r="H225" s="192"/>
    </row>
    <row r="226" spans="1:8" s="111" customFormat="1">
      <c r="A226" s="672" t="s">
        <v>2433</v>
      </c>
      <c r="B226" s="270" t="s">
        <v>345</v>
      </c>
      <c r="C226" s="270" t="s">
        <v>168</v>
      </c>
      <c r="D226" s="262" t="s">
        <v>2434</v>
      </c>
      <c r="E226" s="272">
        <v>281</v>
      </c>
      <c r="F226" s="155"/>
      <c r="G226" s="464"/>
      <c r="H226" s="192"/>
    </row>
    <row r="227" spans="1:8" s="111" customFormat="1">
      <c r="A227" s="673"/>
      <c r="B227" s="281" t="s">
        <v>316</v>
      </c>
      <c r="C227" s="281" t="s">
        <v>753</v>
      </c>
      <c r="D227" s="262" t="s">
        <v>2435</v>
      </c>
      <c r="E227" s="272">
        <v>281</v>
      </c>
      <c r="F227" s="155"/>
      <c r="G227" s="464"/>
      <c r="H227" s="192"/>
    </row>
    <row r="228" spans="1:8" s="111" customFormat="1">
      <c r="A228" s="674"/>
      <c r="B228" s="270" t="s">
        <v>346</v>
      </c>
      <c r="C228" s="281" t="s">
        <v>753</v>
      </c>
      <c r="D228" s="262" t="s">
        <v>2436</v>
      </c>
      <c r="E228" s="272">
        <v>562</v>
      </c>
      <c r="F228" s="155"/>
      <c r="G228" s="464"/>
      <c r="H228" s="192"/>
    </row>
    <row r="229" spans="1:8" s="111" customFormat="1">
      <c r="A229" s="672" t="s">
        <v>2437</v>
      </c>
      <c r="B229" s="270" t="s">
        <v>345</v>
      </c>
      <c r="C229" s="270" t="s">
        <v>168</v>
      </c>
      <c r="D229" s="262" t="s">
        <v>2438</v>
      </c>
      <c r="E229" s="272">
        <v>152</v>
      </c>
      <c r="F229" s="155"/>
      <c r="G229" s="464"/>
      <c r="H229" s="192"/>
    </row>
    <row r="230" spans="1:8" s="111" customFormat="1" ht="16.5" customHeight="1">
      <c r="A230" s="673"/>
      <c r="B230" s="281" t="s">
        <v>316</v>
      </c>
      <c r="C230" s="281" t="s">
        <v>753</v>
      </c>
      <c r="D230" s="262" t="s">
        <v>2439</v>
      </c>
      <c r="E230" s="272">
        <v>152</v>
      </c>
      <c r="F230" s="155"/>
      <c r="G230" s="464"/>
      <c r="H230" s="192"/>
    </row>
    <row r="231" spans="1:8" s="111" customFormat="1">
      <c r="A231" s="674"/>
      <c r="B231" s="270" t="s">
        <v>346</v>
      </c>
      <c r="C231" s="281" t="s">
        <v>753</v>
      </c>
      <c r="D231" s="262" t="s">
        <v>2440</v>
      </c>
      <c r="E231" s="272">
        <v>305</v>
      </c>
      <c r="F231" s="155"/>
      <c r="G231" s="464"/>
      <c r="H231" s="192"/>
    </row>
    <row r="232" spans="1:8" s="111" customFormat="1">
      <c r="A232" s="672" t="s">
        <v>2441</v>
      </c>
      <c r="B232" s="270" t="s">
        <v>345</v>
      </c>
      <c r="C232" s="270" t="s">
        <v>168</v>
      </c>
      <c r="D232" s="262" t="s">
        <v>2442</v>
      </c>
      <c r="E232" s="272">
        <v>770</v>
      </c>
      <c r="F232"/>
      <c r="G232"/>
      <c r="H232" s="192"/>
    </row>
    <row r="233" spans="1:8" s="111" customFormat="1">
      <c r="A233" s="673"/>
      <c r="B233" s="281" t="s">
        <v>316</v>
      </c>
      <c r="C233" s="281" t="s">
        <v>753</v>
      </c>
      <c r="D233" s="262" t="s">
        <v>2443</v>
      </c>
      <c r="E233" s="272">
        <v>770</v>
      </c>
      <c r="F233"/>
      <c r="G233"/>
      <c r="H233" s="192"/>
    </row>
    <row r="234" spans="1:8" s="111" customFormat="1">
      <c r="A234" s="674"/>
      <c r="B234" s="270" t="s">
        <v>346</v>
      </c>
      <c r="C234" s="281" t="s">
        <v>753</v>
      </c>
      <c r="D234" s="262" t="s">
        <v>2444</v>
      </c>
      <c r="E234" s="272">
        <v>1540</v>
      </c>
      <c r="F234"/>
      <c r="G234"/>
      <c r="H234" s="192"/>
    </row>
    <row r="235" spans="1:8" s="111" customFormat="1">
      <c r="A235" s="672" t="s">
        <v>2445</v>
      </c>
      <c r="B235" s="270" t="s">
        <v>345</v>
      </c>
      <c r="C235" s="270" t="s">
        <v>168</v>
      </c>
      <c r="D235" s="262" t="s">
        <v>2450</v>
      </c>
      <c r="E235" s="272">
        <v>1131</v>
      </c>
      <c r="F235"/>
      <c r="G235"/>
      <c r="H235" s="192"/>
    </row>
    <row r="236" spans="1:8" s="111" customFormat="1">
      <c r="A236" s="673"/>
      <c r="B236" s="281" t="s">
        <v>316</v>
      </c>
      <c r="C236" s="281" t="s">
        <v>753</v>
      </c>
      <c r="D236" s="262" t="s">
        <v>2451</v>
      </c>
      <c r="E236" s="272">
        <v>1131</v>
      </c>
      <c r="F236"/>
      <c r="G236"/>
      <c r="H236" s="192"/>
    </row>
    <row r="237" spans="1:8" s="111" customFormat="1">
      <c r="A237" s="674"/>
      <c r="B237" s="270" t="s">
        <v>346</v>
      </c>
      <c r="C237" s="281" t="s">
        <v>753</v>
      </c>
      <c r="D237" s="262" t="s">
        <v>2452</v>
      </c>
      <c r="E237" s="272">
        <v>2261</v>
      </c>
      <c r="F237"/>
      <c r="G237"/>
      <c r="H237" s="192"/>
    </row>
    <row r="238" spans="1:8" s="111" customFormat="1">
      <c r="A238" s="672" t="s">
        <v>2449</v>
      </c>
      <c r="B238" s="270" t="s">
        <v>345</v>
      </c>
      <c r="C238" s="270" t="s">
        <v>168</v>
      </c>
      <c r="D238" s="262" t="s">
        <v>2446</v>
      </c>
      <c r="E238" s="272">
        <v>1284</v>
      </c>
      <c r="F238"/>
      <c r="G238"/>
      <c r="H238" s="192"/>
    </row>
    <row r="239" spans="1:8" s="111" customFormat="1">
      <c r="A239" s="673"/>
      <c r="B239" s="281" t="s">
        <v>316</v>
      </c>
      <c r="C239" s="281" t="s">
        <v>753</v>
      </c>
      <c r="D239" s="262" t="s">
        <v>2447</v>
      </c>
      <c r="E239" s="272">
        <v>1284</v>
      </c>
      <c r="F239"/>
      <c r="G239"/>
      <c r="H239" s="192"/>
    </row>
    <row r="240" spans="1:8" s="111" customFormat="1">
      <c r="A240" s="674"/>
      <c r="B240" s="270" t="s">
        <v>346</v>
      </c>
      <c r="C240" s="281" t="s">
        <v>753</v>
      </c>
      <c r="D240" s="262" t="s">
        <v>2448</v>
      </c>
      <c r="E240" s="272">
        <v>2568</v>
      </c>
      <c r="F240"/>
      <c r="G240"/>
      <c r="H240" s="192"/>
    </row>
    <row r="241" spans="1:8" s="111" customFormat="1">
      <c r="A241" s="672" t="s">
        <v>2238</v>
      </c>
      <c r="B241" s="270" t="s">
        <v>345</v>
      </c>
      <c r="C241" s="270" t="s">
        <v>168</v>
      </c>
      <c r="D241" s="262" t="s">
        <v>2453</v>
      </c>
      <c r="E241" s="272">
        <v>152</v>
      </c>
      <c r="F241"/>
      <c r="G241"/>
      <c r="H241" s="192"/>
    </row>
    <row r="242" spans="1:8" s="111" customFormat="1">
      <c r="A242" s="673"/>
      <c r="B242" s="281" t="s">
        <v>316</v>
      </c>
      <c r="C242" s="281" t="s">
        <v>753</v>
      </c>
      <c r="D242" s="262" t="s">
        <v>2454</v>
      </c>
      <c r="E242" s="272">
        <v>152</v>
      </c>
      <c r="F242"/>
      <c r="G242"/>
      <c r="H242" s="192"/>
    </row>
    <row r="243" spans="1:8" s="111" customFormat="1">
      <c r="A243" s="674"/>
      <c r="B243" s="270" t="s">
        <v>346</v>
      </c>
      <c r="C243" s="281" t="s">
        <v>753</v>
      </c>
      <c r="D243" s="262" t="s">
        <v>2455</v>
      </c>
      <c r="E243" s="272">
        <v>305</v>
      </c>
      <c r="F243"/>
      <c r="G243"/>
      <c r="H243" s="192"/>
    </row>
    <row r="244" spans="1:8" s="111" customFormat="1" ht="12" customHeight="1">
      <c r="A244" s="465"/>
      <c r="B244" s="462"/>
      <c r="C244" s="462"/>
      <c r="D244" s="463"/>
      <c r="E244" s="464"/>
      <c r="F244"/>
      <c r="G244"/>
      <c r="H244" s="192"/>
    </row>
    <row r="245" spans="1:8" s="111" customFormat="1" ht="20.25">
      <c r="A245" s="175" t="s">
        <v>1065</v>
      </c>
      <c r="B245" s="8"/>
      <c r="C245" s="8"/>
      <c r="D245" s="12"/>
      <c r="E245" s="34"/>
      <c r="F245" s="50"/>
      <c r="G245" s="38"/>
    </row>
    <row r="246" spans="1:8" s="111" customFormat="1" ht="12.75" customHeight="1">
      <c r="A246" s="672" t="s">
        <v>642</v>
      </c>
      <c r="B246" s="270" t="s">
        <v>345</v>
      </c>
      <c r="C246" s="270" t="s">
        <v>168</v>
      </c>
      <c r="D246" s="262" t="s">
        <v>998</v>
      </c>
      <c r="E246" s="272">
        <v>1081</v>
      </c>
      <c r="F246" s="305"/>
      <c r="G246" s="176"/>
    </row>
    <row r="247" spans="1:8" s="111" customFormat="1" ht="12" customHeight="1">
      <c r="A247" s="673"/>
      <c r="B247" s="270" t="s">
        <v>359</v>
      </c>
      <c r="C247" s="270" t="s">
        <v>168</v>
      </c>
      <c r="D247" s="262" t="s">
        <v>999</v>
      </c>
      <c r="E247" s="272">
        <v>4865</v>
      </c>
      <c r="F247" s="305"/>
      <c r="G247" s="176"/>
    </row>
    <row r="248" spans="1:8" s="111" customFormat="1" ht="12" customHeight="1">
      <c r="A248" s="673"/>
      <c r="B248" s="270" t="s">
        <v>360</v>
      </c>
      <c r="C248" s="270" t="s">
        <v>168</v>
      </c>
      <c r="D248" s="262" t="s">
        <v>1000</v>
      </c>
      <c r="E248" s="272">
        <v>9189</v>
      </c>
      <c r="F248" s="305"/>
      <c r="G248" s="176"/>
    </row>
    <row r="249" spans="1:8" s="111" customFormat="1">
      <c r="A249" s="673"/>
      <c r="B249" s="270" t="s">
        <v>316</v>
      </c>
      <c r="C249" s="281" t="s">
        <v>753</v>
      </c>
      <c r="D249" s="262" t="s">
        <v>1001</v>
      </c>
      <c r="E249" s="272">
        <v>1081</v>
      </c>
      <c r="F249" s="305"/>
      <c r="G249" s="176"/>
    </row>
    <row r="250" spans="1:8" s="111" customFormat="1">
      <c r="A250" s="674"/>
      <c r="B250" s="270" t="s">
        <v>346</v>
      </c>
      <c r="C250" s="281" t="s">
        <v>753</v>
      </c>
      <c r="D250" s="262" t="s">
        <v>1002</v>
      </c>
      <c r="E250" s="272">
        <v>2161</v>
      </c>
      <c r="F250" s="305"/>
      <c r="G250" s="176"/>
    </row>
    <row r="251" spans="1:8" s="111" customFormat="1" ht="12.75" customHeight="1">
      <c r="A251" s="672" t="s">
        <v>2456</v>
      </c>
      <c r="B251" s="270" t="s">
        <v>345</v>
      </c>
      <c r="C251" s="270" t="s">
        <v>168</v>
      </c>
      <c r="D251" s="262" t="s">
        <v>1003</v>
      </c>
      <c r="E251" s="272">
        <v>592</v>
      </c>
      <c r="F251" s="305"/>
      <c r="G251" s="176"/>
    </row>
    <row r="252" spans="1:8" s="111" customFormat="1">
      <c r="A252" s="673"/>
      <c r="B252" s="270" t="s">
        <v>359</v>
      </c>
      <c r="C252" s="270" t="s">
        <v>168</v>
      </c>
      <c r="D252" s="262" t="s">
        <v>1004</v>
      </c>
      <c r="E252" s="272">
        <v>2664</v>
      </c>
      <c r="F252" s="305"/>
      <c r="G252" s="176"/>
    </row>
    <row r="253" spans="1:8" s="111" customFormat="1">
      <c r="A253" s="673"/>
      <c r="B253" s="270" t="s">
        <v>360</v>
      </c>
      <c r="C253" s="270" t="s">
        <v>168</v>
      </c>
      <c r="D253" s="262" t="s">
        <v>1005</v>
      </c>
      <c r="E253" s="272">
        <v>5032</v>
      </c>
      <c r="F253" s="305"/>
      <c r="G253" s="176"/>
    </row>
    <row r="254" spans="1:8" s="111" customFormat="1">
      <c r="A254" s="673"/>
      <c r="B254" s="270" t="s">
        <v>316</v>
      </c>
      <c r="C254" s="281" t="s">
        <v>753</v>
      </c>
      <c r="D254" s="262" t="s">
        <v>1006</v>
      </c>
      <c r="E254" s="272">
        <v>592</v>
      </c>
      <c r="F254" s="305"/>
      <c r="G254" s="176"/>
    </row>
    <row r="255" spans="1:8" s="111" customFormat="1">
      <c r="A255" s="674"/>
      <c r="B255" s="270" t="s">
        <v>346</v>
      </c>
      <c r="C255" s="281" t="s">
        <v>753</v>
      </c>
      <c r="D255" s="262" t="s">
        <v>1007</v>
      </c>
      <c r="E255" s="272">
        <v>1184</v>
      </c>
      <c r="F255" s="305"/>
      <c r="G255" s="176"/>
    </row>
    <row r="256" spans="1:8" s="111" customFormat="1">
      <c r="A256" s="537" t="s">
        <v>2530</v>
      </c>
      <c r="B256" s="270" t="s">
        <v>345</v>
      </c>
      <c r="C256" s="270" t="s">
        <v>168</v>
      </c>
      <c r="D256" s="262" t="s">
        <v>1008</v>
      </c>
      <c r="E256" s="272">
        <v>972</v>
      </c>
      <c r="F256" s="305"/>
      <c r="G256" s="176"/>
    </row>
    <row r="257" spans="1:7" s="111" customFormat="1">
      <c r="A257" s="105" t="s">
        <v>167</v>
      </c>
      <c r="B257" s="270" t="s">
        <v>357</v>
      </c>
      <c r="C257" s="270" t="s">
        <v>358</v>
      </c>
      <c r="D257" s="262" t="s">
        <v>2164</v>
      </c>
      <c r="E257" s="272">
        <v>35</v>
      </c>
      <c r="F257" s="305"/>
      <c r="G257" s="176"/>
    </row>
    <row r="258" spans="1:7" s="111" customFormat="1" ht="14.25" customHeight="1">
      <c r="A258" s="165"/>
      <c r="B258" s="165"/>
      <c r="C258" s="165"/>
      <c r="D258" s="166"/>
      <c r="E258" s="167"/>
      <c r="F258" s="305"/>
      <c r="G258" s="176"/>
    </row>
    <row r="259" spans="1:7" s="111" customFormat="1" ht="16.5" customHeight="1">
      <c r="A259" s="179" t="s">
        <v>1066</v>
      </c>
      <c r="B259" s="8"/>
      <c r="C259" s="8"/>
      <c r="D259" s="12"/>
      <c r="E259" s="34"/>
      <c r="F259" s="305"/>
      <c r="G259" s="176"/>
    </row>
    <row r="260" spans="1:7" s="111" customFormat="1">
      <c r="A260" s="672" t="s">
        <v>376</v>
      </c>
      <c r="B260" s="270" t="s">
        <v>345</v>
      </c>
      <c r="C260" s="270" t="s">
        <v>168</v>
      </c>
      <c r="D260" s="262" t="s">
        <v>1009</v>
      </c>
      <c r="E260" s="272">
        <v>540</v>
      </c>
      <c r="F260" s="305"/>
      <c r="G260" s="176"/>
    </row>
    <row r="261" spans="1:7" s="111" customFormat="1">
      <c r="A261" s="673"/>
      <c r="B261" s="270" t="s">
        <v>316</v>
      </c>
      <c r="C261" s="270" t="s">
        <v>753</v>
      </c>
      <c r="D261" s="262" t="s">
        <v>1010</v>
      </c>
      <c r="E261" s="272">
        <v>540</v>
      </c>
      <c r="F261" s="305"/>
      <c r="G261" s="176"/>
    </row>
    <row r="262" spans="1:7" s="111" customFormat="1">
      <c r="A262" s="674"/>
      <c r="B262" s="270" t="s">
        <v>346</v>
      </c>
      <c r="C262" s="270" t="s">
        <v>753</v>
      </c>
      <c r="D262" s="262" t="s">
        <v>1011</v>
      </c>
      <c r="E262" s="272">
        <v>1080</v>
      </c>
      <c r="F262" s="305"/>
      <c r="G262" s="176"/>
    </row>
    <row r="263" spans="1:7" s="111" customFormat="1">
      <c r="A263" s="672" t="s">
        <v>1095</v>
      </c>
      <c r="B263" s="270" t="s">
        <v>345</v>
      </c>
      <c r="C263" s="270" t="s">
        <v>168</v>
      </c>
      <c r="D263" s="262" t="s">
        <v>1096</v>
      </c>
      <c r="E263" s="272">
        <v>321</v>
      </c>
      <c r="F263" s="305"/>
      <c r="G263" s="176"/>
    </row>
    <row r="264" spans="1:7" s="111" customFormat="1">
      <c r="A264" s="673"/>
      <c r="B264" s="270" t="s">
        <v>316</v>
      </c>
      <c r="C264" s="270" t="s">
        <v>753</v>
      </c>
      <c r="D264" s="262" t="s">
        <v>1097</v>
      </c>
      <c r="E264" s="272">
        <v>321</v>
      </c>
      <c r="F264" s="305"/>
      <c r="G264" s="176"/>
    </row>
    <row r="265" spans="1:7" s="111" customFormat="1">
      <c r="A265" s="674"/>
      <c r="B265" s="270" t="s">
        <v>346</v>
      </c>
      <c r="C265" s="270" t="s">
        <v>753</v>
      </c>
      <c r="D265" s="262" t="s">
        <v>1098</v>
      </c>
      <c r="E265" s="272">
        <v>643</v>
      </c>
      <c r="F265" s="305"/>
      <c r="G265" s="176"/>
    </row>
    <row r="266" spans="1:7" s="111" customFormat="1">
      <c r="A266" s="170" t="s">
        <v>1087</v>
      </c>
      <c r="B266" s="125"/>
      <c r="C266" s="125"/>
      <c r="D266" s="536"/>
      <c r="E266" s="125"/>
      <c r="F266" s="305"/>
      <c r="G266" s="176"/>
    </row>
    <row r="267" spans="1:7" s="111" customFormat="1" ht="10.5" customHeight="1">
      <c r="A267" s="165"/>
      <c r="B267" s="165"/>
      <c r="C267" s="165"/>
      <c r="D267" s="166"/>
      <c r="E267" s="167"/>
      <c r="F267" s="305"/>
      <c r="G267" s="176"/>
    </row>
    <row r="268" spans="1:7" s="111" customFormat="1" ht="16.5" customHeight="1">
      <c r="A268" s="179" t="s">
        <v>1067</v>
      </c>
      <c r="B268" s="8"/>
      <c r="C268" s="8"/>
      <c r="D268" s="12"/>
      <c r="E268" s="34"/>
      <c r="F268" s="305"/>
      <c r="G268" s="176"/>
    </row>
    <row r="269" spans="1:7" s="111" customFormat="1">
      <c r="A269" s="672" t="s">
        <v>376</v>
      </c>
      <c r="B269" s="270" t="s">
        <v>345</v>
      </c>
      <c r="C269" s="270" t="s">
        <v>168</v>
      </c>
      <c r="D269" s="262" t="s">
        <v>1012</v>
      </c>
      <c r="E269" s="272">
        <v>540</v>
      </c>
      <c r="F269" s="305"/>
      <c r="G269" s="176"/>
    </row>
    <row r="270" spans="1:7" s="111" customFormat="1">
      <c r="A270" s="673"/>
      <c r="B270" s="270" t="s">
        <v>316</v>
      </c>
      <c r="C270" s="270" t="s">
        <v>753</v>
      </c>
      <c r="D270" s="262" t="s">
        <v>1013</v>
      </c>
      <c r="E270" s="272">
        <v>540</v>
      </c>
      <c r="F270" s="305"/>
      <c r="G270" s="176"/>
    </row>
    <row r="271" spans="1:7" s="111" customFormat="1">
      <c r="A271" s="674"/>
      <c r="B271" s="270" t="s">
        <v>346</v>
      </c>
      <c r="C271" s="270" t="s">
        <v>753</v>
      </c>
      <c r="D271" s="262" t="s">
        <v>1014</v>
      </c>
      <c r="E271" s="272">
        <v>1080</v>
      </c>
      <c r="F271" s="305"/>
      <c r="G271" s="176"/>
    </row>
    <row r="272" spans="1:7" s="111" customFormat="1">
      <c r="A272" s="672" t="s">
        <v>652</v>
      </c>
      <c r="B272" s="270" t="s">
        <v>345</v>
      </c>
      <c r="C272" s="270" t="s">
        <v>168</v>
      </c>
      <c r="D272" s="262" t="s">
        <v>1015</v>
      </c>
      <c r="E272" s="272">
        <v>321</v>
      </c>
      <c r="F272" s="305"/>
      <c r="G272" s="176"/>
    </row>
    <row r="273" spans="1:7" s="111" customFormat="1">
      <c r="A273" s="673"/>
      <c r="B273" s="270" t="s">
        <v>316</v>
      </c>
      <c r="C273" s="270" t="s">
        <v>753</v>
      </c>
      <c r="D273" s="262" t="s">
        <v>1016</v>
      </c>
      <c r="E273" s="272">
        <v>321</v>
      </c>
      <c r="F273" s="305"/>
      <c r="G273" s="176"/>
    </row>
    <row r="274" spans="1:7" s="111" customFormat="1">
      <c r="A274" s="674"/>
      <c r="B274" s="270" t="s">
        <v>346</v>
      </c>
      <c r="C274" s="270" t="s">
        <v>753</v>
      </c>
      <c r="D274" s="262" t="s">
        <v>1017</v>
      </c>
      <c r="E274" s="272">
        <v>643</v>
      </c>
      <c r="F274" s="305"/>
      <c r="G274" s="176"/>
    </row>
    <row r="275" spans="1:7" s="111" customFormat="1">
      <c r="A275" s="170" t="s">
        <v>1088</v>
      </c>
      <c r="B275" s="125"/>
      <c r="C275" s="125"/>
      <c r="D275" s="536"/>
      <c r="E275" s="125"/>
      <c r="F275" s="305"/>
      <c r="G275" s="176"/>
    </row>
    <row r="276" spans="1:7" s="111" customFormat="1">
      <c r="A276" s="125" t="s">
        <v>767</v>
      </c>
      <c r="B276" s="125"/>
      <c r="C276" s="125"/>
      <c r="D276" s="4"/>
      <c r="E276" s="459"/>
      <c r="F276" s="305"/>
      <c r="G276" s="176"/>
    </row>
    <row r="277" spans="1:7" s="111" customFormat="1" ht="20.25">
      <c r="A277" s="175" t="s">
        <v>1065</v>
      </c>
      <c r="B277" s="8"/>
      <c r="C277" s="8"/>
      <c r="D277" s="12"/>
      <c r="E277" s="34"/>
      <c r="F277" s="50"/>
      <c r="G277" s="38"/>
    </row>
    <row r="278" spans="1:7" s="111" customFormat="1" ht="12.75" customHeight="1">
      <c r="A278" s="672" t="s">
        <v>642</v>
      </c>
      <c r="B278" s="270" t="s">
        <v>345</v>
      </c>
      <c r="C278" s="270" t="s">
        <v>168</v>
      </c>
      <c r="D278" s="262" t="s">
        <v>998</v>
      </c>
      <c r="E278" s="272">
        <v>1081</v>
      </c>
      <c r="F278" s="305"/>
      <c r="G278" s="176"/>
    </row>
    <row r="279" spans="1:7" s="111" customFormat="1" ht="12" customHeight="1">
      <c r="A279" s="673"/>
      <c r="B279" s="270" t="s">
        <v>359</v>
      </c>
      <c r="C279" s="270" t="s">
        <v>168</v>
      </c>
      <c r="D279" s="262" t="s">
        <v>999</v>
      </c>
      <c r="E279" s="272">
        <v>4865</v>
      </c>
      <c r="F279" s="305"/>
      <c r="G279" s="176"/>
    </row>
    <row r="280" spans="1:7" s="111" customFormat="1" ht="12" customHeight="1">
      <c r="A280" s="673"/>
      <c r="B280" s="270" t="s">
        <v>360</v>
      </c>
      <c r="C280" s="270" t="s">
        <v>168</v>
      </c>
      <c r="D280" s="262" t="s">
        <v>1000</v>
      </c>
      <c r="E280" s="272">
        <v>9189</v>
      </c>
      <c r="F280" s="305"/>
      <c r="G280" s="176"/>
    </row>
    <row r="281" spans="1:7" s="111" customFormat="1">
      <c r="A281" s="673"/>
      <c r="B281" s="270" t="s">
        <v>316</v>
      </c>
      <c r="C281" s="281" t="s">
        <v>753</v>
      </c>
      <c r="D281" s="262" t="s">
        <v>1001</v>
      </c>
      <c r="E281" s="272">
        <v>1081</v>
      </c>
      <c r="F281" s="305"/>
      <c r="G281" s="176"/>
    </row>
    <row r="282" spans="1:7" s="111" customFormat="1">
      <c r="A282" s="674"/>
      <c r="B282" s="270" t="s">
        <v>346</v>
      </c>
      <c r="C282" s="281" t="s">
        <v>753</v>
      </c>
      <c r="D282" s="262" t="s">
        <v>1002</v>
      </c>
      <c r="E282" s="272">
        <v>2161</v>
      </c>
      <c r="F282" s="305"/>
      <c r="G282" s="176"/>
    </row>
    <row r="283" spans="1:7" s="111" customFormat="1" ht="12.75" customHeight="1">
      <c r="A283" s="672" t="s">
        <v>2456</v>
      </c>
      <c r="B283" s="270" t="s">
        <v>345</v>
      </c>
      <c r="C283" s="270" t="s">
        <v>168</v>
      </c>
      <c r="D283" s="262" t="s">
        <v>1003</v>
      </c>
      <c r="E283" s="272">
        <v>592</v>
      </c>
      <c r="F283" s="305"/>
      <c r="G283" s="176"/>
    </row>
    <row r="284" spans="1:7" s="111" customFormat="1">
      <c r="A284" s="673"/>
      <c r="B284" s="270" t="s">
        <v>359</v>
      </c>
      <c r="C284" s="270" t="s">
        <v>168</v>
      </c>
      <c r="D284" s="262" t="s">
        <v>1004</v>
      </c>
      <c r="E284" s="272">
        <v>2664</v>
      </c>
      <c r="F284" s="305"/>
      <c r="G284" s="176"/>
    </row>
    <row r="285" spans="1:7" s="111" customFormat="1">
      <c r="A285" s="673"/>
      <c r="B285" s="270" t="s">
        <v>360</v>
      </c>
      <c r="C285" s="270" t="s">
        <v>168</v>
      </c>
      <c r="D285" s="262" t="s">
        <v>1005</v>
      </c>
      <c r="E285" s="272">
        <v>5032</v>
      </c>
      <c r="F285" s="305"/>
      <c r="G285" s="176"/>
    </row>
    <row r="286" spans="1:7" s="111" customFormat="1">
      <c r="A286" s="673"/>
      <c r="B286" s="270" t="s">
        <v>316</v>
      </c>
      <c r="C286" s="281" t="s">
        <v>753</v>
      </c>
      <c r="D286" s="262" t="s">
        <v>1006</v>
      </c>
      <c r="E286" s="272">
        <v>592</v>
      </c>
      <c r="F286" s="305"/>
      <c r="G286" s="176"/>
    </row>
    <row r="287" spans="1:7" s="111" customFormat="1">
      <c r="A287" s="674"/>
      <c r="B287" s="270" t="s">
        <v>346</v>
      </c>
      <c r="C287" s="281" t="s">
        <v>753</v>
      </c>
      <c r="D287" s="262" t="s">
        <v>1007</v>
      </c>
      <c r="E287" s="272">
        <v>1184</v>
      </c>
      <c r="F287" s="305"/>
      <c r="G287" s="176"/>
    </row>
    <row r="288" spans="1:7" s="111" customFormat="1">
      <c r="A288" s="458" t="s">
        <v>636</v>
      </c>
      <c r="B288" s="270" t="s">
        <v>345</v>
      </c>
      <c r="C288" s="270" t="s">
        <v>168</v>
      </c>
      <c r="D288" s="262" t="s">
        <v>1008</v>
      </c>
      <c r="E288" s="272">
        <v>972</v>
      </c>
      <c r="F288" s="305"/>
      <c r="G288" s="176"/>
    </row>
    <row r="289" spans="1:7" s="111" customFormat="1">
      <c r="A289" s="105" t="s">
        <v>167</v>
      </c>
      <c r="B289" s="270" t="s">
        <v>357</v>
      </c>
      <c r="C289" s="270" t="s">
        <v>358</v>
      </c>
      <c r="D289" s="262" t="s">
        <v>2164</v>
      </c>
      <c r="E289" s="272">
        <v>35</v>
      </c>
      <c r="F289" s="305"/>
      <c r="G289" s="176"/>
    </row>
    <row r="290" spans="1:7" s="111" customFormat="1" ht="14.25" customHeight="1">
      <c r="A290" s="165"/>
      <c r="B290" s="165"/>
      <c r="C290" s="165"/>
      <c r="D290" s="166"/>
      <c r="E290" s="167"/>
      <c r="F290" s="305"/>
      <c r="G290" s="176"/>
    </row>
    <row r="291" spans="1:7" s="111" customFormat="1" ht="16.5" customHeight="1">
      <c r="A291" s="179" t="s">
        <v>1066</v>
      </c>
      <c r="B291" s="8"/>
      <c r="C291" s="8"/>
      <c r="D291" s="12"/>
      <c r="E291" s="34"/>
      <c r="F291" s="305"/>
      <c r="G291" s="176"/>
    </row>
    <row r="292" spans="1:7" s="111" customFormat="1">
      <c r="A292" s="672" t="s">
        <v>376</v>
      </c>
      <c r="B292" s="270" t="s">
        <v>345</v>
      </c>
      <c r="C292" s="270" t="s">
        <v>168</v>
      </c>
      <c r="D292" s="262" t="s">
        <v>1009</v>
      </c>
      <c r="E292" s="272">
        <v>540</v>
      </c>
      <c r="F292" s="305"/>
      <c r="G292" s="176"/>
    </row>
    <row r="293" spans="1:7" s="111" customFormat="1">
      <c r="A293" s="673"/>
      <c r="B293" s="270" t="s">
        <v>316</v>
      </c>
      <c r="C293" s="270" t="s">
        <v>753</v>
      </c>
      <c r="D293" s="262" t="s">
        <v>1010</v>
      </c>
      <c r="E293" s="272">
        <v>540</v>
      </c>
      <c r="F293" s="305"/>
      <c r="G293" s="176"/>
    </row>
    <row r="294" spans="1:7" s="111" customFormat="1">
      <c r="A294" s="674"/>
      <c r="B294" s="270" t="s">
        <v>346</v>
      </c>
      <c r="C294" s="270" t="s">
        <v>753</v>
      </c>
      <c r="D294" s="262" t="s">
        <v>1011</v>
      </c>
      <c r="E294" s="272">
        <v>1080</v>
      </c>
      <c r="F294" s="305"/>
      <c r="G294" s="176"/>
    </row>
    <row r="295" spans="1:7" s="111" customFormat="1">
      <c r="A295" s="672" t="s">
        <v>1095</v>
      </c>
      <c r="B295" s="270" t="s">
        <v>345</v>
      </c>
      <c r="C295" s="270" t="s">
        <v>168</v>
      </c>
      <c r="D295" s="262" t="s">
        <v>1096</v>
      </c>
      <c r="E295" s="272">
        <v>321</v>
      </c>
      <c r="F295" s="305"/>
      <c r="G295" s="176"/>
    </row>
    <row r="296" spans="1:7" s="111" customFormat="1">
      <c r="A296" s="673"/>
      <c r="B296" s="270" t="s">
        <v>316</v>
      </c>
      <c r="C296" s="270" t="s">
        <v>753</v>
      </c>
      <c r="D296" s="262" t="s">
        <v>1097</v>
      </c>
      <c r="E296" s="272">
        <v>321</v>
      </c>
      <c r="F296" s="305"/>
      <c r="G296" s="176"/>
    </row>
    <row r="297" spans="1:7" s="111" customFormat="1">
      <c r="A297" s="674"/>
      <c r="B297" s="270" t="s">
        <v>346</v>
      </c>
      <c r="C297" s="270" t="s">
        <v>753</v>
      </c>
      <c r="D297" s="262" t="s">
        <v>1098</v>
      </c>
      <c r="E297" s="272">
        <v>643</v>
      </c>
      <c r="F297" s="305"/>
      <c r="G297" s="176"/>
    </row>
    <row r="298" spans="1:7" s="111" customFormat="1">
      <c r="A298" s="170" t="s">
        <v>1087</v>
      </c>
      <c r="B298" s="125"/>
      <c r="C298" s="125"/>
      <c r="D298" s="457"/>
      <c r="E298" s="125"/>
      <c r="F298" s="305"/>
      <c r="G298" s="176"/>
    </row>
    <row r="299" spans="1:7" s="111" customFormat="1" ht="10.5" customHeight="1">
      <c r="A299" s="165"/>
      <c r="B299" s="165"/>
      <c r="C299" s="165"/>
      <c r="D299" s="166"/>
      <c r="E299" s="167"/>
      <c r="F299" s="305"/>
      <c r="G299" s="176"/>
    </row>
    <row r="300" spans="1:7" s="111" customFormat="1" ht="16.5" customHeight="1">
      <c r="A300" s="179" t="s">
        <v>1067</v>
      </c>
      <c r="B300" s="8"/>
      <c r="C300" s="8"/>
      <c r="D300" s="12"/>
      <c r="E300" s="34"/>
      <c r="F300" s="305"/>
      <c r="G300" s="176"/>
    </row>
    <row r="301" spans="1:7" s="111" customFormat="1">
      <c r="A301" s="672" t="s">
        <v>376</v>
      </c>
      <c r="B301" s="270" t="s">
        <v>345</v>
      </c>
      <c r="C301" s="270" t="s">
        <v>168</v>
      </c>
      <c r="D301" s="262" t="s">
        <v>1012</v>
      </c>
      <c r="E301" s="272">
        <v>540</v>
      </c>
      <c r="F301" s="305"/>
      <c r="G301" s="176"/>
    </row>
    <row r="302" spans="1:7" s="111" customFormat="1">
      <c r="A302" s="673"/>
      <c r="B302" s="270" t="s">
        <v>316</v>
      </c>
      <c r="C302" s="270" t="s">
        <v>753</v>
      </c>
      <c r="D302" s="262" t="s">
        <v>1013</v>
      </c>
      <c r="E302" s="272">
        <v>540</v>
      </c>
      <c r="F302" s="305"/>
      <c r="G302" s="176"/>
    </row>
    <row r="303" spans="1:7" s="111" customFormat="1">
      <c r="A303" s="674"/>
      <c r="B303" s="270" t="s">
        <v>346</v>
      </c>
      <c r="C303" s="270" t="s">
        <v>753</v>
      </c>
      <c r="D303" s="262" t="s">
        <v>1014</v>
      </c>
      <c r="E303" s="272">
        <v>1080</v>
      </c>
      <c r="F303" s="305"/>
      <c r="G303" s="176"/>
    </row>
    <row r="304" spans="1:7" s="111" customFormat="1">
      <c r="A304" s="672" t="s">
        <v>652</v>
      </c>
      <c r="B304" s="270" t="s">
        <v>345</v>
      </c>
      <c r="C304" s="270" t="s">
        <v>168</v>
      </c>
      <c r="D304" s="262" t="s">
        <v>1015</v>
      </c>
      <c r="E304" s="272">
        <v>321</v>
      </c>
      <c r="F304" s="305"/>
      <c r="G304" s="176"/>
    </row>
    <row r="305" spans="1:7" s="111" customFormat="1">
      <c r="A305" s="673"/>
      <c r="B305" s="270" t="s">
        <v>316</v>
      </c>
      <c r="C305" s="270" t="s">
        <v>753</v>
      </c>
      <c r="D305" s="262" t="s">
        <v>1016</v>
      </c>
      <c r="E305" s="272">
        <v>321</v>
      </c>
      <c r="F305" s="305"/>
      <c r="G305" s="176"/>
    </row>
    <row r="306" spans="1:7" s="111" customFormat="1">
      <c r="A306" s="674"/>
      <c r="B306" s="270" t="s">
        <v>346</v>
      </c>
      <c r="C306" s="270" t="s">
        <v>753</v>
      </c>
      <c r="D306" s="262" t="s">
        <v>1017</v>
      </c>
      <c r="E306" s="272">
        <v>643</v>
      </c>
      <c r="F306" s="305"/>
      <c r="G306" s="176"/>
    </row>
    <row r="307" spans="1:7" s="111" customFormat="1">
      <c r="A307" s="170" t="s">
        <v>1088</v>
      </c>
      <c r="B307" s="125"/>
      <c r="C307" s="125"/>
      <c r="D307" s="457"/>
      <c r="E307" s="125"/>
      <c r="F307" s="305"/>
      <c r="G307" s="176"/>
    </row>
    <row r="308" spans="1:7" s="111" customFormat="1">
      <c r="A308" s="125" t="s">
        <v>767</v>
      </c>
      <c r="B308" s="125"/>
      <c r="C308" s="125"/>
      <c r="D308" s="4"/>
      <c r="E308" s="459"/>
      <c r="F308" s="305"/>
      <c r="G308" s="176"/>
    </row>
    <row r="309" spans="1:7" s="111" customFormat="1" ht="12" customHeight="1">
      <c r="A309" s="165"/>
      <c r="B309" s="165"/>
      <c r="C309" s="165"/>
      <c r="D309" s="166"/>
      <c r="E309" s="167"/>
      <c r="F309" s="305"/>
      <c r="G309" s="176"/>
    </row>
    <row r="310" spans="1:7" s="111" customFormat="1" ht="20.25">
      <c r="A310" s="175" t="s">
        <v>1068</v>
      </c>
      <c r="B310" s="8"/>
      <c r="C310" s="8"/>
      <c r="D310" s="12"/>
      <c r="E310" s="34"/>
      <c r="F310" s="305"/>
      <c r="G310" s="176"/>
    </row>
    <row r="311" spans="1:7" s="111" customFormat="1" ht="12.75" customHeight="1">
      <c r="A311" s="672" t="s">
        <v>376</v>
      </c>
      <c r="B311" s="270" t="s">
        <v>345</v>
      </c>
      <c r="C311" s="270" t="s">
        <v>168</v>
      </c>
      <c r="D311" s="262" t="s">
        <v>1018</v>
      </c>
      <c r="E311" s="272">
        <v>2703</v>
      </c>
      <c r="F311" s="305"/>
      <c r="G311" s="176"/>
    </row>
    <row r="312" spans="1:7" s="111" customFormat="1" ht="12" customHeight="1">
      <c r="A312" s="673"/>
      <c r="B312" s="270" t="s">
        <v>359</v>
      </c>
      <c r="C312" s="270" t="s">
        <v>168</v>
      </c>
      <c r="D312" s="262" t="s">
        <v>1019</v>
      </c>
      <c r="E312" s="272">
        <v>12164</v>
      </c>
      <c r="F312" s="305"/>
      <c r="G312" s="176"/>
    </row>
    <row r="313" spans="1:7" s="111" customFormat="1" ht="12" customHeight="1">
      <c r="A313" s="673"/>
      <c r="B313" s="270" t="s">
        <v>360</v>
      </c>
      <c r="C313" s="270" t="s">
        <v>168</v>
      </c>
      <c r="D313" s="262" t="s">
        <v>1020</v>
      </c>
      <c r="E313" s="272">
        <v>22976</v>
      </c>
      <c r="F313" s="305"/>
      <c r="G313" s="176"/>
    </row>
    <row r="314" spans="1:7" s="111" customFormat="1">
      <c r="A314" s="673"/>
      <c r="B314" s="270" t="s">
        <v>316</v>
      </c>
      <c r="C314" s="281" t="s">
        <v>753</v>
      </c>
      <c r="D314" s="262" t="s">
        <v>1021</v>
      </c>
      <c r="E314" s="272">
        <v>2703</v>
      </c>
      <c r="F314" s="305"/>
      <c r="G314" s="176"/>
    </row>
    <row r="315" spans="1:7" s="111" customFormat="1">
      <c r="A315" s="674"/>
      <c r="B315" s="270" t="s">
        <v>346</v>
      </c>
      <c r="C315" s="281" t="s">
        <v>753</v>
      </c>
      <c r="D315" s="262" t="s">
        <v>1022</v>
      </c>
      <c r="E315" s="272">
        <v>5406</v>
      </c>
      <c r="F315" s="305"/>
      <c r="G315" s="176"/>
    </row>
    <row r="316" spans="1:7" s="111" customFormat="1" ht="12.75" customHeight="1">
      <c r="A316" s="672" t="s">
        <v>2457</v>
      </c>
      <c r="B316" s="270" t="s">
        <v>345</v>
      </c>
      <c r="C316" s="270" t="s">
        <v>168</v>
      </c>
      <c r="D316" s="262" t="s">
        <v>1023</v>
      </c>
      <c r="E316" s="272">
        <v>1621</v>
      </c>
      <c r="F316" s="305"/>
      <c r="G316" s="176"/>
    </row>
    <row r="317" spans="1:7" s="111" customFormat="1">
      <c r="A317" s="673"/>
      <c r="B317" s="270" t="s">
        <v>359</v>
      </c>
      <c r="C317" s="270" t="s">
        <v>168</v>
      </c>
      <c r="D317" s="262" t="s">
        <v>1024</v>
      </c>
      <c r="E317" s="272">
        <v>7295</v>
      </c>
      <c r="F317" s="305"/>
      <c r="G317" s="176"/>
    </row>
    <row r="318" spans="1:7" s="111" customFormat="1">
      <c r="A318" s="673"/>
      <c r="B318" s="270" t="s">
        <v>360</v>
      </c>
      <c r="C318" s="270" t="s">
        <v>168</v>
      </c>
      <c r="D318" s="262" t="s">
        <v>1025</v>
      </c>
      <c r="E318" s="272">
        <v>13779</v>
      </c>
      <c r="F318" s="305"/>
      <c r="G318" s="176"/>
    </row>
    <row r="319" spans="1:7" s="111" customFormat="1">
      <c r="A319" s="673"/>
      <c r="B319" s="270" t="s">
        <v>316</v>
      </c>
      <c r="C319" s="281" t="s">
        <v>753</v>
      </c>
      <c r="D319" s="262" t="s">
        <v>1026</v>
      </c>
      <c r="E319" s="272">
        <v>1621</v>
      </c>
      <c r="F319" s="305"/>
      <c r="G319" s="176"/>
    </row>
    <row r="320" spans="1:7" s="111" customFormat="1">
      <c r="A320" s="674"/>
      <c r="B320" s="270" t="s">
        <v>346</v>
      </c>
      <c r="C320" s="281" t="s">
        <v>753</v>
      </c>
      <c r="D320" s="262" t="s">
        <v>1027</v>
      </c>
      <c r="E320" s="272">
        <v>3243</v>
      </c>
      <c r="F320" s="305"/>
      <c r="G320" s="176"/>
    </row>
    <row r="321" spans="1:7" s="111" customFormat="1">
      <c r="A321" s="458" t="s">
        <v>636</v>
      </c>
      <c r="B321" s="270" t="s">
        <v>345</v>
      </c>
      <c r="C321" s="270" t="s">
        <v>168</v>
      </c>
      <c r="D321" s="262" t="s">
        <v>1028</v>
      </c>
      <c r="E321" s="272">
        <v>2595</v>
      </c>
      <c r="F321" s="305"/>
      <c r="G321" s="176"/>
    </row>
    <row r="322" spans="1:7" s="111" customFormat="1">
      <c r="A322" s="105" t="s">
        <v>167</v>
      </c>
      <c r="B322" s="270" t="s">
        <v>357</v>
      </c>
      <c r="C322" s="270" t="s">
        <v>358</v>
      </c>
      <c r="D322" s="262" t="s">
        <v>2164</v>
      </c>
      <c r="E322" s="272">
        <v>35</v>
      </c>
      <c r="F322" s="305"/>
      <c r="G322" s="176"/>
    </row>
    <row r="323" spans="1:7" s="111" customFormat="1">
      <c r="A323" s="177" t="s">
        <v>433</v>
      </c>
      <c r="B323" s="293" t="s">
        <v>1089</v>
      </c>
      <c r="C323" s="293"/>
      <c r="D323" s="294"/>
      <c r="E323" s="295"/>
      <c r="F323" s="305"/>
      <c r="G323" s="176"/>
    </row>
    <row r="324" spans="1:7" s="111" customFormat="1">
      <c r="A324" s="125" t="s">
        <v>767</v>
      </c>
      <c r="B324" s="125"/>
      <c r="C324" s="125"/>
      <c r="D324" s="4"/>
      <c r="E324" s="459"/>
      <c r="F324" s="305"/>
      <c r="G324" s="176"/>
    </row>
    <row r="325" spans="1:7" s="111" customFormat="1" ht="15" customHeight="1">
      <c r="A325" s="94"/>
      <c r="B325" s="36"/>
      <c r="C325" s="36"/>
      <c r="D325" s="36"/>
      <c r="E325" s="36"/>
      <c r="F325" s="305"/>
      <c r="G325" s="176"/>
    </row>
    <row r="326" spans="1:7" s="111" customFormat="1" ht="20.25">
      <c r="A326" s="175" t="s">
        <v>1069</v>
      </c>
      <c r="B326" s="8"/>
      <c r="C326" s="8"/>
      <c r="D326" s="12"/>
      <c r="E326" s="34"/>
      <c r="F326" s="305"/>
      <c r="G326" s="176"/>
    </row>
    <row r="327" spans="1:7" s="111" customFormat="1" ht="12.75" customHeight="1">
      <c r="A327" s="672" t="s">
        <v>376</v>
      </c>
      <c r="B327" s="270" t="s">
        <v>345</v>
      </c>
      <c r="C327" s="270" t="s">
        <v>168</v>
      </c>
      <c r="D327" s="262" t="s">
        <v>1029</v>
      </c>
      <c r="E327" s="272">
        <v>3785</v>
      </c>
      <c r="F327" s="305"/>
      <c r="G327" s="176"/>
    </row>
    <row r="328" spans="1:7" s="111" customFormat="1" ht="12" customHeight="1">
      <c r="A328" s="673"/>
      <c r="B328" s="270" t="s">
        <v>359</v>
      </c>
      <c r="C328" s="270" t="s">
        <v>168</v>
      </c>
      <c r="D328" s="262" t="s">
        <v>1030</v>
      </c>
      <c r="E328" s="272">
        <v>17033</v>
      </c>
      <c r="F328" s="305"/>
      <c r="G328" s="176"/>
    </row>
    <row r="329" spans="1:7" s="111" customFormat="1" ht="12" customHeight="1">
      <c r="A329" s="673"/>
      <c r="B329" s="270" t="s">
        <v>360</v>
      </c>
      <c r="C329" s="270" t="s">
        <v>168</v>
      </c>
      <c r="D329" s="262" t="s">
        <v>1031</v>
      </c>
      <c r="E329" s="272">
        <v>32173</v>
      </c>
      <c r="F329" s="305"/>
      <c r="G329" s="176"/>
    </row>
    <row r="330" spans="1:7" s="111" customFormat="1">
      <c r="A330" s="673"/>
      <c r="B330" s="270" t="s">
        <v>316</v>
      </c>
      <c r="C330" s="281" t="s">
        <v>753</v>
      </c>
      <c r="D330" s="262" t="s">
        <v>1032</v>
      </c>
      <c r="E330" s="272">
        <v>3785</v>
      </c>
      <c r="F330" s="305"/>
      <c r="G330" s="176"/>
    </row>
    <row r="331" spans="1:7" s="111" customFormat="1">
      <c r="A331" s="674"/>
      <c r="B331" s="270" t="s">
        <v>346</v>
      </c>
      <c r="C331" s="281" t="s">
        <v>753</v>
      </c>
      <c r="D331" s="262" t="s">
        <v>1033</v>
      </c>
      <c r="E331" s="272">
        <v>7569</v>
      </c>
      <c r="F331" s="305"/>
      <c r="G331" s="176"/>
    </row>
    <row r="332" spans="1:7" s="111" customFormat="1" ht="12.75" customHeight="1">
      <c r="A332" s="672" t="s">
        <v>2458</v>
      </c>
      <c r="B332" s="270" t="s">
        <v>345</v>
      </c>
      <c r="C332" s="270" t="s">
        <v>168</v>
      </c>
      <c r="D332" s="262" t="s">
        <v>1034</v>
      </c>
      <c r="E332" s="272">
        <v>2381</v>
      </c>
      <c r="F332" s="305"/>
      <c r="G332" s="176"/>
    </row>
    <row r="333" spans="1:7" s="111" customFormat="1">
      <c r="A333" s="673"/>
      <c r="B333" s="270" t="s">
        <v>359</v>
      </c>
      <c r="C333" s="270" t="s">
        <v>168</v>
      </c>
      <c r="D333" s="262" t="s">
        <v>1035</v>
      </c>
      <c r="E333" s="272">
        <v>10715</v>
      </c>
      <c r="F333" s="305"/>
      <c r="G333" s="176"/>
    </row>
    <row r="334" spans="1:7" s="111" customFormat="1">
      <c r="A334" s="673"/>
      <c r="B334" s="270" t="s">
        <v>360</v>
      </c>
      <c r="C334" s="270" t="s">
        <v>168</v>
      </c>
      <c r="D334" s="262" t="s">
        <v>1036</v>
      </c>
      <c r="E334" s="272">
        <v>20239</v>
      </c>
      <c r="F334" s="305"/>
      <c r="G334" s="176"/>
    </row>
    <row r="335" spans="1:7" s="111" customFormat="1">
      <c r="A335" s="673"/>
      <c r="B335" s="270" t="s">
        <v>316</v>
      </c>
      <c r="C335" s="281" t="s">
        <v>753</v>
      </c>
      <c r="D335" s="262" t="s">
        <v>1037</v>
      </c>
      <c r="E335" s="272">
        <v>2381</v>
      </c>
      <c r="F335" s="305"/>
      <c r="G335" s="176"/>
    </row>
    <row r="336" spans="1:7" s="111" customFormat="1">
      <c r="A336" s="674"/>
      <c r="B336" s="270" t="s">
        <v>346</v>
      </c>
      <c r="C336" s="281" t="s">
        <v>753</v>
      </c>
      <c r="D336" s="262" t="s">
        <v>1038</v>
      </c>
      <c r="E336" s="272">
        <v>4761</v>
      </c>
      <c r="F336" s="305"/>
      <c r="G336" s="176"/>
    </row>
    <row r="337" spans="1:7" s="111" customFormat="1">
      <c r="A337" s="458" t="s">
        <v>636</v>
      </c>
      <c r="B337" s="270" t="s">
        <v>345</v>
      </c>
      <c r="C337" s="270" t="s">
        <v>168</v>
      </c>
      <c r="D337" s="262" t="s">
        <v>1039</v>
      </c>
      <c r="E337" s="272">
        <v>3676</v>
      </c>
      <c r="F337" s="305"/>
      <c r="G337" s="176"/>
    </row>
    <row r="338" spans="1:7" s="111" customFormat="1">
      <c r="A338" s="105" t="s">
        <v>167</v>
      </c>
      <c r="B338" s="270" t="s">
        <v>357</v>
      </c>
      <c r="C338" s="270" t="s">
        <v>358</v>
      </c>
      <c r="D338" s="262" t="s">
        <v>2164</v>
      </c>
      <c r="E338" s="272">
        <v>35</v>
      </c>
      <c r="F338" s="305"/>
      <c r="G338" s="176"/>
    </row>
    <row r="339" spans="1:7" s="111" customFormat="1">
      <c r="A339" s="125" t="s">
        <v>767</v>
      </c>
      <c r="B339" s="125"/>
      <c r="C339" s="125"/>
      <c r="D339" s="4"/>
      <c r="E339" s="459"/>
      <c r="F339" s="305"/>
      <c r="G339" s="176"/>
    </row>
    <row r="340" spans="1:7" s="111" customFormat="1" ht="15" customHeight="1">
      <c r="A340" s="94"/>
      <c r="B340" s="36"/>
      <c r="C340" s="36"/>
      <c r="D340" s="36"/>
      <c r="E340" s="36"/>
      <c r="F340" s="305"/>
      <c r="G340" s="176"/>
    </row>
    <row r="341" spans="1:7" s="111" customFormat="1" ht="20.25">
      <c r="A341" s="175" t="s">
        <v>1070</v>
      </c>
      <c r="B341" s="8"/>
      <c r="C341" s="8"/>
      <c r="D341" s="12"/>
      <c r="E341" s="34"/>
      <c r="F341" s="305"/>
      <c r="G341" s="176"/>
    </row>
    <row r="342" spans="1:7" s="111" customFormat="1" ht="12" customHeight="1">
      <c r="A342" s="672" t="s">
        <v>376</v>
      </c>
      <c r="B342" s="270" t="s">
        <v>345</v>
      </c>
      <c r="C342" s="270" t="s">
        <v>168</v>
      </c>
      <c r="D342" s="262" t="s">
        <v>1040</v>
      </c>
      <c r="E342" s="272">
        <v>4325</v>
      </c>
      <c r="F342" s="305"/>
      <c r="G342" s="176"/>
    </row>
    <row r="343" spans="1:7" s="111" customFormat="1" ht="12" customHeight="1">
      <c r="A343" s="673"/>
      <c r="B343" s="270" t="s">
        <v>359</v>
      </c>
      <c r="C343" s="270" t="s">
        <v>168</v>
      </c>
      <c r="D343" s="262" t="s">
        <v>1041</v>
      </c>
      <c r="E343" s="272">
        <v>19463</v>
      </c>
      <c r="F343" s="305"/>
      <c r="G343" s="176"/>
    </row>
    <row r="344" spans="1:7" s="111" customFormat="1" ht="12" customHeight="1">
      <c r="A344" s="673"/>
      <c r="B344" s="270" t="s">
        <v>360</v>
      </c>
      <c r="C344" s="270" t="s">
        <v>168</v>
      </c>
      <c r="D344" s="262" t="s">
        <v>1042</v>
      </c>
      <c r="E344" s="272">
        <v>36763</v>
      </c>
      <c r="F344" s="305"/>
      <c r="G344" s="176"/>
    </row>
    <row r="345" spans="1:7" s="111" customFormat="1">
      <c r="A345" s="673"/>
      <c r="B345" s="270" t="s">
        <v>316</v>
      </c>
      <c r="C345" s="281" t="s">
        <v>753</v>
      </c>
      <c r="D345" s="262" t="s">
        <v>1043</v>
      </c>
      <c r="E345" s="272">
        <v>4325</v>
      </c>
      <c r="F345" s="305"/>
      <c r="G345" s="176"/>
    </row>
    <row r="346" spans="1:7" s="111" customFormat="1">
      <c r="A346" s="674"/>
      <c r="B346" s="270" t="s">
        <v>346</v>
      </c>
      <c r="C346" s="281" t="s">
        <v>753</v>
      </c>
      <c r="D346" s="262" t="s">
        <v>1044</v>
      </c>
      <c r="E346" s="272">
        <v>8651</v>
      </c>
      <c r="F346" s="305"/>
      <c r="G346" s="176"/>
    </row>
    <row r="347" spans="1:7" s="111" customFormat="1" ht="12" customHeight="1">
      <c r="A347" s="672" t="s">
        <v>2458</v>
      </c>
      <c r="B347" s="270" t="s">
        <v>345</v>
      </c>
      <c r="C347" s="270" t="s">
        <v>168</v>
      </c>
      <c r="D347" s="262" t="s">
        <v>1045</v>
      </c>
      <c r="E347" s="272">
        <v>2703</v>
      </c>
      <c r="F347" s="305"/>
      <c r="G347" s="176"/>
    </row>
    <row r="348" spans="1:7" s="111" customFormat="1">
      <c r="A348" s="673"/>
      <c r="B348" s="270" t="s">
        <v>359</v>
      </c>
      <c r="C348" s="270" t="s">
        <v>168</v>
      </c>
      <c r="D348" s="262" t="s">
        <v>1046</v>
      </c>
      <c r="E348" s="272">
        <v>12164</v>
      </c>
      <c r="F348" s="305"/>
      <c r="G348" s="176"/>
    </row>
    <row r="349" spans="1:7" s="111" customFormat="1">
      <c r="A349" s="673"/>
      <c r="B349" s="270" t="s">
        <v>360</v>
      </c>
      <c r="C349" s="270" t="s">
        <v>168</v>
      </c>
      <c r="D349" s="262" t="s">
        <v>1047</v>
      </c>
      <c r="E349" s="272">
        <v>22976</v>
      </c>
      <c r="F349" s="305"/>
      <c r="G349" s="176"/>
    </row>
    <row r="350" spans="1:7" s="111" customFormat="1">
      <c r="A350" s="673"/>
      <c r="B350" s="270" t="s">
        <v>316</v>
      </c>
      <c r="C350" s="281" t="s">
        <v>753</v>
      </c>
      <c r="D350" s="262" t="s">
        <v>1048</v>
      </c>
      <c r="E350" s="272">
        <v>2703</v>
      </c>
      <c r="F350" s="305"/>
      <c r="G350" s="176"/>
    </row>
    <row r="351" spans="1:7" s="111" customFormat="1">
      <c r="A351" s="674"/>
      <c r="B351" s="270" t="s">
        <v>346</v>
      </c>
      <c r="C351" s="281" t="s">
        <v>753</v>
      </c>
      <c r="D351" s="262" t="s">
        <v>1049</v>
      </c>
      <c r="E351" s="272">
        <v>5406</v>
      </c>
      <c r="F351" s="305"/>
      <c r="G351" s="176"/>
    </row>
    <row r="352" spans="1:7" s="111" customFormat="1">
      <c r="A352" s="458" t="s">
        <v>636</v>
      </c>
      <c r="B352" s="270" t="s">
        <v>345</v>
      </c>
      <c r="C352" s="270" t="s">
        <v>168</v>
      </c>
      <c r="D352" s="262" t="s">
        <v>1050</v>
      </c>
      <c r="E352" s="272">
        <v>4217</v>
      </c>
      <c r="F352" s="305"/>
      <c r="G352" s="176"/>
    </row>
    <row r="353" spans="1:8" s="111" customFormat="1">
      <c r="A353" s="105" t="s">
        <v>167</v>
      </c>
      <c r="B353" s="270" t="s">
        <v>357</v>
      </c>
      <c r="C353" s="270" t="s">
        <v>358</v>
      </c>
      <c r="D353" s="262" t="s">
        <v>2164</v>
      </c>
      <c r="E353" s="272">
        <v>35</v>
      </c>
      <c r="F353" s="305"/>
      <c r="G353" s="176"/>
    </row>
    <row r="354" spans="1:8" s="111" customFormat="1">
      <c r="A354" s="125" t="s">
        <v>767</v>
      </c>
      <c r="B354" s="125"/>
      <c r="C354" s="125"/>
      <c r="D354" s="4"/>
      <c r="E354" s="459"/>
      <c r="F354" s="305"/>
      <c r="G354" s="176"/>
    </row>
    <row r="355" spans="1:8" s="95" customFormat="1" ht="12" customHeight="1">
      <c r="A355" s="121"/>
      <c r="B355" s="125"/>
      <c r="C355" s="125"/>
      <c r="D355" s="4"/>
      <c r="E355" s="121"/>
      <c r="F355" s="305"/>
      <c r="G355" s="176"/>
    </row>
    <row r="356" spans="1:8" s="111" customFormat="1" ht="20.25">
      <c r="A356" s="460" t="s">
        <v>1071</v>
      </c>
      <c r="B356" s="8"/>
      <c r="C356" s="8"/>
      <c r="D356" s="12"/>
      <c r="E356" s="34"/>
      <c r="F356" s="305"/>
      <c r="G356" s="176"/>
    </row>
    <row r="357" spans="1:8" s="111" customFormat="1" ht="12" customHeight="1">
      <c r="A357" s="285" t="s">
        <v>376</v>
      </c>
      <c r="B357" s="286" t="s">
        <v>345</v>
      </c>
      <c r="C357" s="286" t="s">
        <v>168</v>
      </c>
      <c r="D357" s="262" t="s">
        <v>1051</v>
      </c>
      <c r="E357" s="272">
        <v>217</v>
      </c>
      <c r="F357" s="305"/>
      <c r="G357" s="176"/>
    </row>
    <row r="358" spans="1:8" s="111" customFormat="1" ht="24">
      <c r="A358" s="457" t="s">
        <v>638</v>
      </c>
      <c r="B358" s="286" t="s">
        <v>345</v>
      </c>
      <c r="C358" s="286" t="s">
        <v>168</v>
      </c>
      <c r="D358" s="262" t="s">
        <v>1052</v>
      </c>
      <c r="E358" s="272">
        <v>165</v>
      </c>
      <c r="F358" s="305"/>
      <c r="G358" s="176"/>
    </row>
    <row r="359" spans="1:8" s="111" customFormat="1">
      <c r="A359" s="269" t="s">
        <v>167</v>
      </c>
      <c r="B359" s="270" t="s">
        <v>357</v>
      </c>
      <c r="C359" s="270" t="s">
        <v>358</v>
      </c>
      <c r="D359" s="262" t="s">
        <v>2164</v>
      </c>
      <c r="E359" s="272">
        <v>35</v>
      </c>
      <c r="F359" s="305"/>
      <c r="G359" s="176"/>
    </row>
    <row r="360" spans="1:8" s="111" customFormat="1">
      <c r="A360" s="296" t="s">
        <v>433</v>
      </c>
      <c r="B360" s="270" t="s">
        <v>752</v>
      </c>
      <c r="C360" s="270"/>
      <c r="D360" s="262"/>
      <c r="E360" s="297"/>
      <c r="F360" s="305"/>
      <c r="G360" s="176"/>
    </row>
    <row r="361" spans="1:8" s="111" customFormat="1">
      <c r="A361" s="182"/>
      <c r="B361" s="125"/>
      <c r="C361" s="125"/>
      <c r="D361" s="457"/>
      <c r="E361" s="125"/>
      <c r="F361" s="173"/>
      <c r="G361" s="32"/>
    </row>
    <row r="362" spans="1:8" s="111" customFormat="1" ht="20.25">
      <c r="A362" s="460" t="s">
        <v>2459</v>
      </c>
      <c r="B362" s="8"/>
      <c r="C362" s="8"/>
      <c r="D362" s="12"/>
      <c r="E362" s="34"/>
      <c r="F362" s="50"/>
      <c r="G362" s="38"/>
      <c r="H362" s="192"/>
    </row>
    <row r="363" spans="1:8" s="111" customFormat="1">
      <c r="A363" s="459" t="s">
        <v>538</v>
      </c>
      <c r="B363" s="270" t="s">
        <v>316</v>
      </c>
      <c r="C363" s="281" t="s">
        <v>539</v>
      </c>
      <c r="D363" s="262" t="s">
        <v>1053</v>
      </c>
      <c r="E363" s="298">
        <v>1081</v>
      </c>
      <c r="F363" s="155"/>
      <c r="G363" s="464"/>
      <c r="H363" s="192"/>
    </row>
    <row r="364" spans="1:8" s="111" customFormat="1">
      <c r="A364" s="14"/>
      <c r="B364" s="270" t="s">
        <v>346</v>
      </c>
      <c r="C364" s="281" t="s">
        <v>539</v>
      </c>
      <c r="D364" s="262" t="s">
        <v>1054</v>
      </c>
      <c r="E364" s="298">
        <v>2161</v>
      </c>
      <c r="F364" s="155"/>
      <c r="G364" s="464"/>
      <c r="H364" s="192"/>
    </row>
    <row r="365" spans="1:8" s="111" customFormat="1" ht="12.75" customHeight="1">
      <c r="A365" s="459" t="s">
        <v>540</v>
      </c>
      <c r="B365" s="270" t="s">
        <v>316</v>
      </c>
      <c r="C365" s="281" t="s">
        <v>539</v>
      </c>
      <c r="D365" s="262" t="s">
        <v>1055</v>
      </c>
      <c r="E365" s="298">
        <v>592</v>
      </c>
      <c r="F365" s="155"/>
      <c r="G365" s="464"/>
      <c r="H365" s="192"/>
    </row>
    <row r="366" spans="1:8" s="111" customFormat="1">
      <c r="A366" s="14"/>
      <c r="B366" s="270" t="s">
        <v>346</v>
      </c>
      <c r="C366" s="281" t="s">
        <v>539</v>
      </c>
      <c r="D366" s="262" t="s">
        <v>1056</v>
      </c>
      <c r="E366" s="298">
        <v>1184</v>
      </c>
      <c r="F366" s="155"/>
      <c r="G366" s="464"/>
      <c r="H366" s="192"/>
    </row>
    <row r="367" spans="1:8" s="111" customFormat="1">
      <c r="A367" s="459" t="s">
        <v>541</v>
      </c>
      <c r="B367" s="270" t="s">
        <v>316</v>
      </c>
      <c r="C367" s="281" t="s">
        <v>539</v>
      </c>
      <c r="D367" s="262" t="s">
        <v>1057</v>
      </c>
      <c r="E367" s="298">
        <v>2703</v>
      </c>
      <c r="F367" s="155"/>
      <c r="G367" s="464"/>
      <c r="H367" s="192"/>
    </row>
    <row r="368" spans="1:8" s="111" customFormat="1" ht="12.75" customHeight="1">
      <c r="A368" s="14"/>
      <c r="B368" s="270" t="s">
        <v>346</v>
      </c>
      <c r="C368" s="281" t="s">
        <v>539</v>
      </c>
      <c r="D368" s="262" t="s">
        <v>1058</v>
      </c>
      <c r="E368" s="298">
        <v>5406</v>
      </c>
      <c r="F368" s="155"/>
      <c r="G368" s="464"/>
      <c r="H368" s="192"/>
    </row>
    <row r="369" spans="1:8" s="111" customFormat="1">
      <c r="A369" s="459" t="s">
        <v>542</v>
      </c>
      <c r="B369" s="270" t="s">
        <v>316</v>
      </c>
      <c r="C369" s="281" t="s">
        <v>539</v>
      </c>
      <c r="D369" s="262" t="s">
        <v>1059</v>
      </c>
      <c r="E369" s="298">
        <v>1621</v>
      </c>
      <c r="F369" s="155"/>
      <c r="G369" s="464"/>
      <c r="H369" s="192"/>
    </row>
    <row r="370" spans="1:8" s="111" customFormat="1">
      <c r="A370" s="14"/>
      <c r="B370" s="270" t="s">
        <v>346</v>
      </c>
      <c r="C370" s="281" t="s">
        <v>539</v>
      </c>
      <c r="D370" s="262" t="s">
        <v>1060</v>
      </c>
      <c r="E370" s="298">
        <v>3243</v>
      </c>
      <c r="F370" s="155"/>
      <c r="G370" s="464"/>
      <c r="H370" s="192"/>
    </row>
    <row r="371" spans="1:8" s="111" customFormat="1">
      <c r="A371" s="459" t="s">
        <v>543</v>
      </c>
      <c r="B371" s="270" t="s">
        <v>316</v>
      </c>
      <c r="C371" s="281" t="s">
        <v>539</v>
      </c>
      <c r="D371" s="262" t="s">
        <v>1061</v>
      </c>
      <c r="E371" s="298">
        <v>4325</v>
      </c>
      <c r="F371"/>
      <c r="G371"/>
      <c r="H371" s="192"/>
    </row>
    <row r="372" spans="1:8" s="111" customFormat="1">
      <c r="A372" s="14"/>
      <c r="B372" s="270" t="s">
        <v>346</v>
      </c>
      <c r="C372" s="281" t="s">
        <v>539</v>
      </c>
      <c r="D372" s="262" t="s">
        <v>1062</v>
      </c>
      <c r="E372" s="298">
        <v>8651</v>
      </c>
      <c r="F372"/>
      <c r="G372"/>
      <c r="H372" s="192"/>
    </row>
    <row r="373" spans="1:8" s="111" customFormat="1">
      <c r="A373" s="459" t="s">
        <v>544</v>
      </c>
      <c r="B373" s="270" t="s">
        <v>316</v>
      </c>
      <c r="C373" s="281" t="s">
        <v>539</v>
      </c>
      <c r="D373" s="262" t="s">
        <v>1063</v>
      </c>
      <c r="E373" s="298">
        <v>2703</v>
      </c>
      <c r="F373"/>
      <c r="G373"/>
      <c r="H373" s="192"/>
    </row>
    <row r="374" spans="1:8" s="111" customFormat="1">
      <c r="A374" s="14"/>
      <c r="B374" s="270" t="s">
        <v>346</v>
      </c>
      <c r="C374" s="281" t="s">
        <v>539</v>
      </c>
      <c r="D374" s="262" t="s">
        <v>1064</v>
      </c>
      <c r="E374" s="298">
        <v>5406</v>
      </c>
      <c r="F374"/>
      <c r="G374"/>
      <c r="H374" s="192"/>
    </row>
    <row r="375" spans="1:8" s="111" customFormat="1" ht="12.75" customHeight="1">
      <c r="A375" s="125" t="s">
        <v>766</v>
      </c>
      <c r="B375" s="125"/>
      <c r="C375" s="125"/>
      <c r="D375" s="4"/>
      <c r="E375" s="459"/>
      <c r="F375"/>
      <c r="G375"/>
      <c r="H375" s="192"/>
    </row>
    <row r="376" spans="1:8" s="111" customFormat="1" ht="12" customHeight="1">
      <c r="A376" s="459"/>
      <c r="B376" s="125"/>
      <c r="C376" s="10"/>
      <c r="D376" s="166"/>
      <c r="E376" s="167"/>
      <c r="F376" s="305"/>
      <c r="G376" s="176"/>
    </row>
    <row r="377" spans="1:8" s="111" customFormat="1" ht="20.25">
      <c r="A377" s="175" t="s">
        <v>734</v>
      </c>
      <c r="B377" s="8"/>
      <c r="C377" s="8"/>
      <c r="D377" s="12"/>
      <c r="E377" s="34"/>
      <c r="F377" s="305"/>
      <c r="G377" s="176"/>
    </row>
    <row r="378" spans="1:8" s="111" customFormat="1">
      <c r="A378" s="456" t="s">
        <v>376</v>
      </c>
      <c r="B378" s="270" t="s">
        <v>345</v>
      </c>
      <c r="C378" s="270" t="s">
        <v>168</v>
      </c>
      <c r="D378" s="262" t="s">
        <v>744</v>
      </c>
      <c r="E378" s="272">
        <v>1081</v>
      </c>
      <c r="F378" s="305"/>
      <c r="G378" s="176"/>
    </row>
    <row r="379" spans="1:8" s="111" customFormat="1">
      <c r="A379" s="105" t="s">
        <v>167</v>
      </c>
      <c r="B379" s="270" t="s">
        <v>357</v>
      </c>
      <c r="C379" s="270" t="s">
        <v>358</v>
      </c>
      <c r="D379" s="262" t="s">
        <v>751</v>
      </c>
      <c r="E379" s="272">
        <v>35</v>
      </c>
      <c r="F379" s="305"/>
      <c r="G379" s="176"/>
    </row>
    <row r="380" spans="1:8" s="111" customFormat="1" ht="14.25" customHeight="1">
      <c r="A380" s="165"/>
      <c r="B380" s="165"/>
      <c r="C380" s="165"/>
      <c r="D380" s="166"/>
      <c r="E380" s="167"/>
      <c r="F380" s="305"/>
      <c r="G380" s="176"/>
    </row>
    <row r="381" spans="1:8" s="111" customFormat="1" ht="16.5" customHeight="1">
      <c r="A381" s="179" t="s">
        <v>735</v>
      </c>
      <c r="B381" s="8"/>
      <c r="C381" s="8"/>
      <c r="D381" s="12"/>
      <c r="E381" s="34"/>
      <c r="F381" s="305"/>
      <c r="G381" s="176"/>
    </row>
    <row r="382" spans="1:8" s="111" customFormat="1">
      <c r="A382" s="456" t="s">
        <v>376</v>
      </c>
      <c r="B382" s="270" t="s">
        <v>345</v>
      </c>
      <c r="C382" s="270" t="s">
        <v>168</v>
      </c>
      <c r="D382" s="262" t="s">
        <v>745</v>
      </c>
      <c r="E382" s="272">
        <v>540</v>
      </c>
      <c r="F382" s="305"/>
      <c r="G382" s="176"/>
    </row>
    <row r="383" spans="1:8" s="111" customFormat="1">
      <c r="A383" s="170" t="s">
        <v>736</v>
      </c>
      <c r="B383" s="125"/>
      <c r="C383" s="125"/>
      <c r="D383" s="457"/>
      <c r="E383" s="125"/>
      <c r="F383" s="305"/>
      <c r="G383" s="176"/>
    </row>
    <row r="384" spans="1:8" s="111" customFormat="1" ht="10.5" customHeight="1">
      <c r="A384" s="165"/>
      <c r="B384" s="165"/>
      <c r="C384" s="165"/>
      <c r="D384" s="166"/>
      <c r="E384" s="167"/>
      <c r="F384" s="305"/>
      <c r="G384" s="176"/>
    </row>
    <row r="385" spans="1:7" s="111" customFormat="1" ht="16.5" customHeight="1">
      <c r="A385" s="179" t="s">
        <v>737</v>
      </c>
      <c r="B385" s="8"/>
      <c r="C385" s="8"/>
      <c r="D385" s="12"/>
      <c r="E385" s="34"/>
      <c r="F385" s="305"/>
      <c r="G385" s="176"/>
    </row>
    <row r="386" spans="1:7" s="111" customFormat="1">
      <c r="A386" s="456" t="s">
        <v>376</v>
      </c>
      <c r="B386" s="270" t="s">
        <v>345</v>
      </c>
      <c r="C386" s="270" t="s">
        <v>168</v>
      </c>
      <c r="D386" s="262" t="s">
        <v>746</v>
      </c>
      <c r="E386" s="272">
        <v>540</v>
      </c>
      <c r="F386" s="305"/>
      <c r="G386" s="176"/>
    </row>
    <row r="387" spans="1:7" s="111" customFormat="1">
      <c r="A387" s="170" t="s">
        <v>738</v>
      </c>
      <c r="B387" s="125"/>
      <c r="C387" s="125"/>
      <c r="D387" s="457"/>
      <c r="E387" s="125"/>
      <c r="F387" s="305"/>
      <c r="G387" s="176"/>
    </row>
    <row r="388" spans="1:7" s="111" customFormat="1" ht="12" customHeight="1">
      <c r="A388" s="165"/>
      <c r="B388" s="165"/>
      <c r="C388" s="165"/>
      <c r="D388" s="166"/>
      <c r="E388" s="167"/>
      <c r="F388" s="305"/>
      <c r="G388" s="176"/>
    </row>
    <row r="389" spans="1:7" s="111" customFormat="1" ht="20.25">
      <c r="A389" s="175" t="s">
        <v>739</v>
      </c>
      <c r="B389" s="8"/>
      <c r="C389" s="8"/>
      <c r="D389" s="12"/>
      <c r="E389" s="34"/>
      <c r="F389" s="305"/>
      <c r="G389" s="176"/>
    </row>
    <row r="390" spans="1:7" s="111" customFormat="1">
      <c r="A390" s="456" t="s">
        <v>376</v>
      </c>
      <c r="B390" s="270" t="s">
        <v>345</v>
      </c>
      <c r="C390" s="270" t="s">
        <v>168</v>
      </c>
      <c r="D390" s="262" t="s">
        <v>747</v>
      </c>
      <c r="E390" s="272">
        <v>2703</v>
      </c>
      <c r="F390" s="305"/>
      <c r="G390" s="176"/>
    </row>
    <row r="391" spans="1:7" s="111" customFormat="1">
      <c r="A391" s="105" t="s">
        <v>167</v>
      </c>
      <c r="B391" s="270" t="s">
        <v>357</v>
      </c>
      <c r="C391" s="270" t="s">
        <v>358</v>
      </c>
      <c r="D391" s="262" t="s">
        <v>751</v>
      </c>
      <c r="E391" s="272">
        <v>35</v>
      </c>
      <c r="F391" s="305"/>
      <c r="G391" s="176"/>
    </row>
    <row r="392" spans="1:7" s="111" customFormat="1">
      <c r="A392" s="177" t="s">
        <v>433</v>
      </c>
      <c r="B392" s="293" t="s">
        <v>740</v>
      </c>
      <c r="C392" s="293"/>
      <c r="D392" s="294"/>
      <c r="E392" s="295"/>
      <c r="F392" s="305"/>
      <c r="G392" s="176"/>
    </row>
    <row r="393" spans="1:7" s="111" customFormat="1" ht="15" customHeight="1">
      <c r="A393" s="94"/>
      <c r="B393" s="36"/>
      <c r="C393" s="36"/>
      <c r="D393" s="36"/>
      <c r="E393" s="36"/>
      <c r="F393" s="305"/>
      <c r="G393" s="176"/>
    </row>
    <row r="394" spans="1:7" s="111" customFormat="1" ht="20.25">
      <c r="A394" s="175" t="s">
        <v>741</v>
      </c>
      <c r="B394" s="8"/>
      <c r="C394" s="8"/>
      <c r="D394" s="12"/>
      <c r="E394" s="34"/>
      <c r="F394" s="305"/>
      <c r="G394" s="176"/>
    </row>
    <row r="395" spans="1:7" s="111" customFormat="1" ht="12.75" customHeight="1">
      <c r="A395" s="456" t="s">
        <v>376</v>
      </c>
      <c r="B395" s="270" t="s">
        <v>345</v>
      </c>
      <c r="C395" s="270" t="s">
        <v>168</v>
      </c>
      <c r="D395" s="262" t="s">
        <v>748</v>
      </c>
      <c r="E395" s="272">
        <v>3785</v>
      </c>
      <c r="F395" s="305"/>
      <c r="G395" s="176"/>
    </row>
    <row r="396" spans="1:7" s="111" customFormat="1">
      <c r="A396" s="105" t="s">
        <v>167</v>
      </c>
      <c r="B396" s="270" t="s">
        <v>357</v>
      </c>
      <c r="C396" s="270" t="s">
        <v>358</v>
      </c>
      <c r="D396" s="262" t="s">
        <v>751</v>
      </c>
      <c r="E396" s="272">
        <v>35</v>
      </c>
      <c r="F396" s="305"/>
      <c r="G396" s="176"/>
    </row>
    <row r="397" spans="1:7" s="111" customFormat="1" ht="15" customHeight="1">
      <c r="A397" s="94"/>
      <c r="B397" s="36"/>
      <c r="C397" s="36"/>
      <c r="D397" s="36"/>
      <c r="E397" s="36"/>
      <c r="F397" s="305"/>
      <c r="G397" s="176"/>
    </row>
    <row r="398" spans="1:7" s="111" customFormat="1" ht="20.25">
      <c r="A398" s="175" t="s">
        <v>742</v>
      </c>
      <c r="B398" s="8"/>
      <c r="C398" s="8"/>
      <c r="D398" s="12"/>
      <c r="E398" s="34"/>
      <c r="F398" s="305"/>
      <c r="G398" s="176"/>
    </row>
    <row r="399" spans="1:7" s="111" customFormat="1" ht="12" customHeight="1">
      <c r="A399" s="456" t="s">
        <v>1100</v>
      </c>
      <c r="B399" s="270" t="s">
        <v>345</v>
      </c>
      <c r="C399" s="270" t="s">
        <v>168</v>
      </c>
      <c r="D399" s="262" t="s">
        <v>749</v>
      </c>
      <c r="E399" s="272">
        <v>4325</v>
      </c>
      <c r="F399" s="305"/>
      <c r="G399" s="176"/>
    </row>
    <row r="400" spans="1:7" s="111" customFormat="1">
      <c r="A400" s="105" t="s">
        <v>167</v>
      </c>
      <c r="B400" s="270" t="s">
        <v>357</v>
      </c>
      <c r="C400" s="270" t="s">
        <v>358</v>
      </c>
      <c r="D400" s="262" t="s">
        <v>751</v>
      </c>
      <c r="E400" s="272">
        <v>35</v>
      </c>
      <c r="F400" s="305"/>
      <c r="G400" s="176"/>
    </row>
    <row r="401" spans="1:7" s="95" customFormat="1" ht="12" customHeight="1">
      <c r="A401" s="121"/>
      <c r="B401" s="125"/>
      <c r="C401" s="125"/>
      <c r="D401" s="4"/>
      <c r="E401" s="121"/>
      <c r="F401" s="305"/>
      <c r="G401" s="176"/>
    </row>
    <row r="402" spans="1:7" s="111" customFormat="1" ht="20.25">
      <c r="A402" s="460" t="s">
        <v>743</v>
      </c>
      <c r="B402" s="8"/>
      <c r="C402" s="8"/>
      <c r="D402" s="12"/>
      <c r="E402" s="34"/>
      <c r="F402" s="305"/>
      <c r="G402" s="176"/>
    </row>
    <row r="403" spans="1:7" s="111" customFormat="1" ht="12" customHeight="1">
      <c r="A403" s="285" t="s">
        <v>376</v>
      </c>
      <c r="B403" s="286" t="s">
        <v>345</v>
      </c>
      <c r="C403" s="286" t="s">
        <v>168</v>
      </c>
      <c r="D403" s="262" t="s">
        <v>750</v>
      </c>
      <c r="E403" s="272">
        <v>217</v>
      </c>
      <c r="F403" s="305"/>
      <c r="G403" s="176"/>
    </row>
    <row r="404" spans="1:7" s="111" customFormat="1">
      <c r="A404" s="269" t="s">
        <v>167</v>
      </c>
      <c r="B404" s="270" t="s">
        <v>357</v>
      </c>
      <c r="C404" s="270" t="s">
        <v>358</v>
      </c>
      <c r="D404" s="262" t="s">
        <v>751</v>
      </c>
      <c r="E404" s="272">
        <v>35</v>
      </c>
      <c r="F404" s="305"/>
      <c r="G404" s="176"/>
    </row>
    <row r="405" spans="1:7" s="111" customFormat="1">
      <c r="A405" s="296" t="s">
        <v>433</v>
      </c>
      <c r="B405" s="270" t="s">
        <v>752</v>
      </c>
      <c r="C405" s="270"/>
      <c r="D405" s="262"/>
      <c r="E405" s="297"/>
      <c r="F405" s="305"/>
      <c r="G405" s="176"/>
    </row>
    <row r="406" spans="1:7" s="111" customFormat="1">
      <c r="A406" s="461"/>
      <c r="B406" s="125"/>
      <c r="C406" s="125"/>
      <c r="D406" s="4"/>
      <c r="E406" s="459"/>
      <c r="F406" s="305"/>
      <c r="G406" s="176"/>
    </row>
  </sheetData>
  <mergeCells count="57">
    <mergeCell ref="A120:A122"/>
    <mergeCell ref="A123:A125"/>
    <mergeCell ref="A126:A128"/>
    <mergeCell ref="A35:A37"/>
    <mergeCell ref="A42:A46"/>
    <mergeCell ref="A47:A51"/>
    <mergeCell ref="A58:A62"/>
    <mergeCell ref="A63:A67"/>
    <mergeCell ref="A6:A10"/>
    <mergeCell ref="A11:A15"/>
    <mergeCell ref="A22:A24"/>
    <mergeCell ref="A25:A27"/>
    <mergeCell ref="A32:A34"/>
    <mergeCell ref="F3:F4"/>
    <mergeCell ref="A292:A294"/>
    <mergeCell ref="A295:A297"/>
    <mergeCell ref="A301:A303"/>
    <mergeCell ref="A304:A306"/>
    <mergeCell ref="A278:A282"/>
    <mergeCell ref="A283:A287"/>
    <mergeCell ref="A157:A159"/>
    <mergeCell ref="A163:A167"/>
    <mergeCell ref="A168:A172"/>
    <mergeCell ref="A178:A182"/>
    <mergeCell ref="A183:A187"/>
    <mergeCell ref="A132:A136"/>
    <mergeCell ref="A137:A141"/>
    <mergeCell ref="A145:A147"/>
    <mergeCell ref="A148:A150"/>
    <mergeCell ref="A327:A331"/>
    <mergeCell ref="A332:A336"/>
    <mergeCell ref="A342:A346"/>
    <mergeCell ref="A347:A351"/>
    <mergeCell ref="A311:A315"/>
    <mergeCell ref="A316:A320"/>
    <mergeCell ref="A154:A156"/>
    <mergeCell ref="A192:A196"/>
    <mergeCell ref="A197:A201"/>
    <mergeCell ref="A210:E210"/>
    <mergeCell ref="A226:A228"/>
    <mergeCell ref="A229:A231"/>
    <mergeCell ref="A232:A234"/>
    <mergeCell ref="A235:A237"/>
    <mergeCell ref="A238:A240"/>
    <mergeCell ref="A241:A243"/>
    <mergeCell ref="A272:A274"/>
    <mergeCell ref="A246:A250"/>
    <mergeCell ref="A251:A255"/>
    <mergeCell ref="A260:A262"/>
    <mergeCell ref="A263:A265"/>
    <mergeCell ref="A269:A271"/>
    <mergeCell ref="A74:A78"/>
    <mergeCell ref="A93:E93"/>
    <mergeCell ref="A111:A113"/>
    <mergeCell ref="A114:A116"/>
    <mergeCell ref="A117:A119"/>
    <mergeCell ref="A79:A83"/>
  </mergeCells>
  <pageMargins left="0.5" right="0.5" top="0.75" bottom="0.75" header="0.5" footer="0.5"/>
  <pageSetup scale="76" fitToHeight="4" orientation="landscape" horizontalDpi="300" verticalDpi="300"/>
  <headerFooter alignWithMargins="0">
    <oddHeader>&amp;C&amp;D&amp;R&amp;A</oddHeader>
    <oddFooter>&amp;L&amp;A&amp;C&amp;"Arial,Bold"CodeGear Internal Use Only&amp;RPage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42"/>
  <sheetViews>
    <sheetView showGridLines="0" zoomScale="91" zoomScaleNormal="91" workbookViewId="0">
      <selection activeCell="G1" sqref="G1:G1048576"/>
    </sheetView>
  </sheetViews>
  <sheetFormatPr defaultColWidth="8.85546875" defaultRowHeight="12.75"/>
  <cols>
    <col min="1" max="1" width="52.140625" style="455" customWidth="1"/>
    <col min="2" max="2" width="10.7109375" style="455" customWidth="1"/>
    <col min="3" max="3" width="20.42578125" style="455" customWidth="1"/>
    <col min="4" max="4" width="16.85546875" style="524" customWidth="1"/>
    <col min="5" max="5" width="20.28515625" style="525" customWidth="1"/>
    <col min="6" max="6" width="18.28515625" style="524" customWidth="1"/>
    <col min="7" max="7" width="10.42578125" style="582" bestFit="1" customWidth="1"/>
    <col min="8" max="16384" width="8.85546875" style="455"/>
  </cols>
  <sheetData>
    <row r="1" spans="1:8" ht="22.5" customHeight="1">
      <c r="A1" s="472" t="s">
        <v>472</v>
      </c>
      <c r="B1" s="472" t="s">
        <v>473</v>
      </c>
      <c r="C1" s="473" t="s">
        <v>343</v>
      </c>
      <c r="D1" s="194" t="s">
        <v>1115</v>
      </c>
      <c r="E1" s="534" t="s">
        <v>1992</v>
      </c>
      <c r="F1" s="194" t="s">
        <v>1115</v>
      </c>
    </row>
    <row r="2" spans="1:8" s="486" customFormat="1" ht="33.75" customHeight="1">
      <c r="A2" s="478"/>
      <c r="B2" s="478"/>
      <c r="C2" s="479" t="s">
        <v>310</v>
      </c>
      <c r="D2" s="196"/>
      <c r="E2" s="578" t="s">
        <v>338</v>
      </c>
      <c r="F2" s="196"/>
      <c r="G2" s="192"/>
    </row>
    <row r="3" spans="1:8" s="581" customFormat="1" ht="20.25">
      <c r="A3" s="8" t="s">
        <v>2622</v>
      </c>
      <c r="B3" s="8"/>
      <c r="C3" s="12"/>
      <c r="D3" s="34"/>
      <c r="E3" s="27"/>
      <c r="F3" s="34"/>
      <c r="G3" s="582"/>
    </row>
    <row r="4" spans="1:8" s="111" customFormat="1" ht="20.25">
      <c r="A4" s="591" t="s">
        <v>2966</v>
      </c>
      <c r="B4" s="462"/>
      <c r="C4" s="462"/>
      <c r="D4" s="463"/>
      <c r="E4" s="602"/>
      <c r="F4" s="155"/>
      <c r="G4" s="302"/>
      <c r="H4" s="485"/>
    </row>
    <row r="5" spans="1:8" s="581" customFormat="1">
      <c r="A5" s="190" t="s">
        <v>2623</v>
      </c>
      <c r="B5" s="270" t="s">
        <v>168</v>
      </c>
      <c r="C5" s="262" t="s">
        <v>2624</v>
      </c>
      <c r="D5" s="298">
        <v>299</v>
      </c>
      <c r="E5" s="282" t="s">
        <v>2625</v>
      </c>
      <c r="F5" s="272">
        <v>299</v>
      </c>
      <c r="G5" s="582"/>
    </row>
    <row r="6" spans="1:8" s="581" customFormat="1">
      <c r="A6" s="471" t="s">
        <v>2967</v>
      </c>
      <c r="B6" s="270" t="s">
        <v>168</v>
      </c>
      <c r="C6" s="262" t="s">
        <v>2968</v>
      </c>
      <c r="D6" s="298">
        <v>0</v>
      </c>
      <c r="E6" s="603" t="s">
        <v>2625</v>
      </c>
      <c r="F6" s="48">
        <v>299</v>
      </c>
      <c r="G6" s="582"/>
    </row>
    <row r="7" spans="1:8" s="581" customFormat="1">
      <c r="A7" s="471" t="s">
        <v>2969</v>
      </c>
      <c r="B7" s="270" t="s">
        <v>168</v>
      </c>
      <c r="C7" s="262" t="s">
        <v>2970</v>
      </c>
      <c r="D7" s="298">
        <v>99</v>
      </c>
      <c r="E7" s="603" t="s">
        <v>2625</v>
      </c>
      <c r="F7" s="48">
        <v>299</v>
      </c>
      <c r="G7" s="582"/>
    </row>
    <row r="8" spans="1:8" s="581" customFormat="1">
      <c r="A8" s="471" t="s">
        <v>2971</v>
      </c>
      <c r="B8" s="270" t="s">
        <v>168</v>
      </c>
      <c r="C8" s="262" t="s">
        <v>2972</v>
      </c>
      <c r="D8" s="298">
        <v>199</v>
      </c>
      <c r="E8" s="603" t="s">
        <v>2625</v>
      </c>
      <c r="F8" s="48">
        <v>299</v>
      </c>
      <c r="G8" s="582"/>
    </row>
    <row r="9" spans="1:8" s="581" customFormat="1">
      <c r="A9" s="270" t="s">
        <v>2973</v>
      </c>
      <c r="B9" s="270" t="s">
        <v>168</v>
      </c>
      <c r="C9" s="262" t="s">
        <v>2974</v>
      </c>
      <c r="D9" s="298">
        <v>249</v>
      </c>
      <c r="E9" s="603" t="s">
        <v>2625</v>
      </c>
      <c r="F9" s="48">
        <v>299</v>
      </c>
      <c r="G9" s="582"/>
    </row>
    <row r="10" spans="1:8" s="581" customFormat="1">
      <c r="A10" s="190"/>
      <c r="B10" s="125"/>
      <c r="C10" s="579"/>
      <c r="D10" s="595"/>
      <c r="E10" s="170"/>
      <c r="F10" s="589"/>
      <c r="G10" s="582"/>
    </row>
    <row r="11" spans="1:8" customFormat="1" ht="20.25">
      <c r="A11" s="580" t="s">
        <v>2626</v>
      </c>
      <c r="B11" s="8"/>
      <c r="C11" s="12"/>
      <c r="D11" s="34"/>
      <c r="E11" s="27"/>
      <c r="F11" s="34"/>
      <c r="G11" s="582"/>
    </row>
    <row r="12" spans="1:8" s="111" customFormat="1" ht="20.25">
      <c r="A12" s="591" t="s">
        <v>2966</v>
      </c>
      <c r="B12" s="462"/>
      <c r="C12" s="462"/>
      <c r="D12" s="463"/>
      <c r="E12" s="602"/>
      <c r="F12" s="155"/>
      <c r="G12" s="302"/>
      <c r="H12" s="485"/>
    </row>
    <row r="13" spans="1:8" customFormat="1">
      <c r="A13" s="270" t="s">
        <v>2627</v>
      </c>
      <c r="B13" s="270" t="s">
        <v>168</v>
      </c>
      <c r="C13" s="262" t="s">
        <v>2628</v>
      </c>
      <c r="D13" s="298">
        <v>299</v>
      </c>
      <c r="E13" s="282" t="s">
        <v>2629</v>
      </c>
      <c r="F13" s="272">
        <v>299</v>
      </c>
      <c r="G13" s="582"/>
    </row>
    <row r="14" spans="1:8" customFormat="1">
      <c r="A14" s="270" t="s">
        <v>2975</v>
      </c>
      <c r="B14" s="270" t="s">
        <v>168</v>
      </c>
      <c r="C14" s="262" t="s">
        <v>2976</v>
      </c>
      <c r="D14" s="298">
        <v>0</v>
      </c>
      <c r="E14" s="282" t="s">
        <v>2629</v>
      </c>
      <c r="F14" s="272">
        <v>299</v>
      </c>
      <c r="G14" s="582"/>
    </row>
    <row r="15" spans="1:8" customFormat="1">
      <c r="A15" s="270" t="s">
        <v>2630</v>
      </c>
      <c r="B15" s="270" t="s">
        <v>168</v>
      </c>
      <c r="C15" s="262" t="s">
        <v>2631</v>
      </c>
      <c r="D15" s="272">
        <v>99</v>
      </c>
      <c r="E15" s="282" t="s">
        <v>2629</v>
      </c>
      <c r="F15" s="272">
        <v>299</v>
      </c>
      <c r="G15" s="582"/>
    </row>
    <row r="16" spans="1:8" customFormat="1" ht="13.15" customHeight="1">
      <c r="A16" s="270" t="s">
        <v>2632</v>
      </c>
      <c r="B16" s="270" t="s">
        <v>168</v>
      </c>
      <c r="C16" s="262" t="s">
        <v>2633</v>
      </c>
      <c r="D16" s="272">
        <v>199</v>
      </c>
      <c r="E16" s="282" t="s">
        <v>2629</v>
      </c>
      <c r="F16" s="272">
        <v>299</v>
      </c>
      <c r="G16" s="582"/>
    </row>
    <row r="17" spans="1:8" customFormat="1">
      <c r="A17" s="270" t="s">
        <v>2977</v>
      </c>
      <c r="B17" s="270" t="s">
        <v>168</v>
      </c>
      <c r="C17" s="262" t="s">
        <v>2634</v>
      </c>
      <c r="D17" s="272">
        <v>249</v>
      </c>
      <c r="E17" s="282" t="s">
        <v>2629</v>
      </c>
      <c r="F17" s="272">
        <v>299</v>
      </c>
      <c r="G17" s="582"/>
    </row>
    <row r="18" spans="1:8" customFormat="1">
      <c r="A18" s="125"/>
      <c r="D18" s="32"/>
      <c r="E18" s="15"/>
      <c r="F18" s="32"/>
      <c r="G18" s="582"/>
    </row>
    <row r="19" spans="1:8" customFormat="1" ht="20.25">
      <c r="A19" s="580" t="s">
        <v>2635</v>
      </c>
      <c r="B19" s="8"/>
      <c r="C19" s="12"/>
      <c r="D19" s="34"/>
      <c r="E19" s="27"/>
      <c r="F19" s="34"/>
      <c r="G19" s="582"/>
    </row>
    <row r="20" spans="1:8" s="111" customFormat="1" ht="20.25">
      <c r="A20" s="591" t="s">
        <v>2966</v>
      </c>
      <c r="B20" s="462"/>
      <c r="C20" s="462"/>
      <c r="D20" s="463"/>
      <c r="E20" s="602"/>
      <c r="F20" s="155"/>
      <c r="G20" s="302"/>
      <c r="H20" s="485"/>
    </row>
    <row r="21" spans="1:8" customFormat="1">
      <c r="A21" s="270" t="s">
        <v>2636</v>
      </c>
      <c r="B21" s="270" t="s">
        <v>168</v>
      </c>
      <c r="C21" s="262" t="s">
        <v>2637</v>
      </c>
      <c r="D21" s="298">
        <v>299</v>
      </c>
      <c r="E21" s="282" t="s">
        <v>2638</v>
      </c>
      <c r="F21" s="272">
        <v>299</v>
      </c>
      <c r="G21" s="582"/>
    </row>
    <row r="22" spans="1:8" customFormat="1">
      <c r="A22" s="270" t="s">
        <v>2978</v>
      </c>
      <c r="B22" s="270" t="s">
        <v>168</v>
      </c>
      <c r="C22" s="262" t="s">
        <v>2979</v>
      </c>
      <c r="D22" s="298">
        <v>0</v>
      </c>
      <c r="E22" s="282" t="s">
        <v>2638</v>
      </c>
      <c r="F22" s="272">
        <v>299</v>
      </c>
      <c r="G22" s="582"/>
    </row>
    <row r="23" spans="1:8" customFormat="1">
      <c r="A23" s="270" t="s">
        <v>2639</v>
      </c>
      <c r="B23" s="270" t="s">
        <v>168</v>
      </c>
      <c r="C23" s="262" t="s">
        <v>2640</v>
      </c>
      <c r="D23" s="272">
        <v>99</v>
      </c>
      <c r="E23" s="282" t="s">
        <v>2638</v>
      </c>
      <c r="F23" s="272">
        <v>299</v>
      </c>
      <c r="G23" s="582"/>
    </row>
    <row r="24" spans="1:8" customFormat="1">
      <c r="A24" s="270" t="s">
        <v>2641</v>
      </c>
      <c r="B24" s="270" t="s">
        <v>168</v>
      </c>
      <c r="C24" s="262" t="s">
        <v>2642</v>
      </c>
      <c r="D24" s="272">
        <v>199</v>
      </c>
      <c r="E24" s="282" t="s">
        <v>2638</v>
      </c>
      <c r="F24" s="272">
        <v>299</v>
      </c>
      <c r="G24" s="582"/>
    </row>
    <row r="25" spans="1:8" customFormat="1">
      <c r="A25" s="270" t="s">
        <v>2980</v>
      </c>
      <c r="B25" s="270" t="s">
        <v>168</v>
      </c>
      <c r="C25" s="262" t="s">
        <v>2643</v>
      </c>
      <c r="D25" s="272">
        <v>249</v>
      </c>
      <c r="E25" s="282" t="s">
        <v>2638</v>
      </c>
      <c r="F25" s="272">
        <v>299</v>
      </c>
      <c r="G25" s="582"/>
    </row>
    <row r="26" spans="1:8" customFormat="1">
      <c r="A26" s="125"/>
      <c r="D26" s="32"/>
      <c r="E26" s="15"/>
      <c r="F26" s="32"/>
      <c r="G26" s="582"/>
    </row>
    <row r="27" spans="1:8" customFormat="1" ht="20.25">
      <c r="A27" s="580" t="s">
        <v>2981</v>
      </c>
      <c r="B27" s="8"/>
      <c r="C27" s="12"/>
      <c r="D27" s="34"/>
      <c r="E27" s="684"/>
      <c r="F27" s="684"/>
      <c r="G27" s="666"/>
    </row>
    <row r="28" spans="1:8" s="111" customFormat="1" ht="20.25">
      <c r="A28" s="591" t="s">
        <v>2966</v>
      </c>
      <c r="B28" s="462"/>
      <c r="C28" s="462"/>
      <c r="D28" s="463"/>
      <c r="E28" s="602"/>
      <c r="F28" s="155"/>
      <c r="G28" s="302"/>
      <c r="H28" s="485"/>
    </row>
    <row r="29" spans="1:8" customFormat="1">
      <c r="A29" s="270" t="s">
        <v>2982</v>
      </c>
      <c r="B29" s="270" t="s">
        <v>168</v>
      </c>
      <c r="C29" s="262" t="s">
        <v>2983</v>
      </c>
      <c r="D29" s="272">
        <v>0</v>
      </c>
      <c r="E29" s="604"/>
      <c r="F29" s="605"/>
      <c r="G29" s="582"/>
    </row>
    <row r="30" spans="1:8" customFormat="1">
      <c r="A30" s="270" t="s">
        <v>2984</v>
      </c>
      <c r="B30" s="270" t="s">
        <v>168</v>
      </c>
      <c r="C30" s="262" t="s">
        <v>2985</v>
      </c>
      <c r="D30" s="272">
        <v>5000</v>
      </c>
      <c r="E30" s="282" t="s">
        <v>2986</v>
      </c>
      <c r="F30" s="272">
        <v>1500</v>
      </c>
      <c r="G30" s="582"/>
    </row>
    <row r="31" spans="1:8" customFormat="1">
      <c r="A31" s="270" t="s">
        <v>2987</v>
      </c>
      <c r="B31" s="270" t="s">
        <v>168</v>
      </c>
      <c r="C31" s="262" t="s">
        <v>2988</v>
      </c>
      <c r="D31" s="272">
        <v>9000</v>
      </c>
      <c r="E31" s="282" t="s">
        <v>2989</v>
      </c>
      <c r="F31" s="272">
        <v>2700</v>
      </c>
      <c r="G31" s="582"/>
    </row>
    <row r="32" spans="1:8" customFormat="1">
      <c r="A32" s="270" t="s">
        <v>2990</v>
      </c>
      <c r="B32" s="270" t="s">
        <v>168</v>
      </c>
      <c r="C32" s="262" t="s">
        <v>2991</v>
      </c>
      <c r="D32" s="272">
        <v>40000</v>
      </c>
      <c r="E32" s="282" t="s">
        <v>2992</v>
      </c>
      <c r="F32" s="272">
        <v>12000</v>
      </c>
      <c r="G32" s="582"/>
    </row>
    <row r="33" spans="1:7" customFormat="1">
      <c r="A33" s="270" t="s">
        <v>2993</v>
      </c>
      <c r="B33" s="270" t="s">
        <v>168</v>
      </c>
      <c r="C33" s="262" t="s">
        <v>2994</v>
      </c>
      <c r="D33" s="272">
        <v>70000</v>
      </c>
      <c r="E33" s="282" t="s">
        <v>2995</v>
      </c>
      <c r="F33" s="272">
        <v>21000</v>
      </c>
      <c r="G33" s="582"/>
    </row>
    <row r="34" spans="1:7" customFormat="1">
      <c r="A34" s="270" t="s">
        <v>2996</v>
      </c>
      <c r="B34" s="270" t="s">
        <v>168</v>
      </c>
      <c r="C34" s="262" t="s">
        <v>2997</v>
      </c>
      <c r="D34" s="272">
        <v>300000</v>
      </c>
      <c r="E34" s="282" t="s">
        <v>2998</v>
      </c>
      <c r="F34" s="272">
        <v>90000</v>
      </c>
      <c r="G34" s="582"/>
    </row>
    <row r="35" spans="1:7" customFormat="1">
      <c r="A35" s="270" t="s">
        <v>2999</v>
      </c>
      <c r="B35" s="270" t="s">
        <v>168</v>
      </c>
      <c r="C35" s="262" t="s">
        <v>3000</v>
      </c>
      <c r="D35" s="272">
        <v>500000</v>
      </c>
      <c r="E35" s="282" t="s">
        <v>3001</v>
      </c>
      <c r="F35" s="272">
        <v>150000</v>
      </c>
      <c r="G35" s="582"/>
    </row>
    <row r="36" spans="1:7" customFormat="1">
      <c r="A36" s="125" t="s">
        <v>3002</v>
      </c>
      <c r="D36" s="32"/>
      <c r="E36" s="15"/>
      <c r="F36" s="32"/>
      <c r="G36" s="582"/>
    </row>
    <row r="37" spans="1:7" customFormat="1">
      <c r="A37" s="125" t="s">
        <v>3003</v>
      </c>
      <c r="D37" s="32"/>
      <c r="E37" s="15"/>
      <c r="F37" s="32"/>
      <c r="G37" s="582"/>
    </row>
    <row r="38" spans="1:7" s="581" customFormat="1" ht="20.25">
      <c r="A38" s="8" t="s">
        <v>3040</v>
      </c>
      <c r="B38" s="8"/>
      <c r="C38" s="12"/>
      <c r="D38" s="34"/>
      <c r="E38" s="27"/>
      <c r="F38" s="34"/>
      <c r="G38" s="582"/>
    </row>
    <row r="39" spans="1:7" s="581" customFormat="1">
      <c r="A39" s="190" t="s">
        <v>3041</v>
      </c>
      <c r="B39" s="270" t="s">
        <v>168</v>
      </c>
      <c r="C39" s="262" t="s">
        <v>3042</v>
      </c>
      <c r="D39" s="298">
        <v>1798</v>
      </c>
      <c r="E39" s="668"/>
      <c r="F39" s="589"/>
      <c r="G39" s="582"/>
    </row>
    <row r="40" spans="1:7" s="581" customFormat="1">
      <c r="A40" s="471" t="s">
        <v>3043</v>
      </c>
      <c r="B40" s="270" t="s">
        <v>168</v>
      </c>
      <c r="C40" s="262" t="s">
        <v>3044</v>
      </c>
      <c r="D40" s="298">
        <v>1798</v>
      </c>
      <c r="E40" s="668"/>
      <c r="F40" s="589"/>
      <c r="G40" s="582"/>
    </row>
    <row r="41" spans="1:7" s="581" customFormat="1">
      <c r="A41" s="270" t="s">
        <v>3045</v>
      </c>
      <c r="B41" s="270" t="s">
        <v>168</v>
      </c>
      <c r="C41" s="262" t="s">
        <v>3046</v>
      </c>
      <c r="D41" s="298">
        <v>2598</v>
      </c>
      <c r="E41" s="668"/>
      <c r="F41" s="589"/>
      <c r="G41" s="582"/>
    </row>
    <row r="42" spans="1:7" customFormat="1">
      <c r="A42" s="125" t="s">
        <v>3047</v>
      </c>
      <c r="D42" s="32"/>
      <c r="E42" s="15"/>
      <c r="F42" s="32"/>
      <c r="G42" s="582"/>
    </row>
  </sheetData>
  <mergeCells count="1">
    <mergeCell ref="E27:F27"/>
  </mergeCells>
  <pageMargins left="0.5" right="0.5" top="0.75" bottom="0.75" header="0.5" footer="0.5"/>
  <pageSetup scale="65" fitToHeight="4" orientation="landscape" horizontalDpi="300" verticalDpi="300" r:id="rId1"/>
  <headerFooter alignWithMargins="0">
    <oddHeader>&amp;C&amp;D&amp;R&amp;A</oddHeader>
    <oddFooter>&amp;L&amp;A&amp;C&amp;"Arial,Bold"CodeGear Internal Use Only&amp;RPage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268"/>
  <sheetViews>
    <sheetView workbookViewId="0">
      <selection activeCell="H1" sqref="H1:H1048576"/>
    </sheetView>
  </sheetViews>
  <sheetFormatPr defaultColWidth="8.85546875" defaultRowHeight="12.75"/>
  <cols>
    <col min="1" max="1" width="15.7109375" style="57" customWidth="1"/>
    <col min="2" max="2" width="31" style="57" customWidth="1"/>
    <col min="3" max="3" width="10.140625" style="57" customWidth="1"/>
    <col min="4" max="4" width="18.7109375" style="57" customWidth="1"/>
    <col min="5" max="5" width="15.5703125" style="57" customWidth="1"/>
    <col min="6" max="6" width="20.7109375" style="57" customWidth="1"/>
    <col min="7" max="7" width="10.28515625" style="57" customWidth="1"/>
    <col min="8" max="9" width="10.140625" style="57" bestFit="1" customWidth="1"/>
    <col min="10" max="16384" width="8.85546875" style="57"/>
  </cols>
  <sheetData>
    <row r="1" spans="1:8" s="111" customFormat="1" ht="22.5" customHeight="1">
      <c r="A1" s="22" t="s">
        <v>472</v>
      </c>
      <c r="B1" s="22" t="s">
        <v>342</v>
      </c>
      <c r="C1" s="22" t="s">
        <v>473</v>
      </c>
      <c r="D1" s="104" t="s">
        <v>343</v>
      </c>
      <c r="E1" s="194" t="s">
        <v>1115</v>
      </c>
      <c r="F1" s="23" t="s">
        <v>1992</v>
      </c>
      <c r="G1" s="195" t="s">
        <v>1993</v>
      </c>
    </row>
    <row r="2" spans="1:8" s="111" customFormat="1" ht="36" customHeight="1">
      <c r="A2" s="24"/>
      <c r="B2" s="24"/>
      <c r="C2" s="24"/>
      <c r="D2" s="24" t="s">
        <v>310</v>
      </c>
      <c r="E2" s="196"/>
      <c r="F2" s="675" t="s">
        <v>338</v>
      </c>
      <c r="G2" s="195" t="s">
        <v>1115</v>
      </c>
    </row>
    <row r="3" spans="1:8" s="111" customFormat="1" ht="15.75" customHeight="1">
      <c r="A3" s="24"/>
      <c r="B3" s="24"/>
      <c r="C3" s="24"/>
      <c r="D3" s="24"/>
      <c r="E3" s="85" t="s">
        <v>186</v>
      </c>
      <c r="F3" s="676"/>
      <c r="G3" s="85" t="s">
        <v>186</v>
      </c>
    </row>
    <row r="4" spans="1:8" s="68" customFormat="1" ht="20.25">
      <c r="A4" s="144" t="s">
        <v>1933</v>
      </c>
      <c r="B4" s="145"/>
      <c r="C4" s="145"/>
      <c r="D4" s="146" t="s">
        <v>771</v>
      </c>
      <c r="E4" s="20" t="s">
        <v>1934</v>
      </c>
      <c r="F4" s="148"/>
      <c r="G4" s="149"/>
    </row>
    <row r="5" spans="1:8" s="134" customFormat="1">
      <c r="A5" s="183" t="s">
        <v>765</v>
      </c>
      <c r="B5" s="183"/>
      <c r="C5" s="183"/>
      <c r="D5" s="183"/>
      <c r="E5" s="183"/>
      <c r="F5" s="183"/>
      <c r="G5" s="183"/>
    </row>
    <row r="6" spans="1:8" s="68" customFormat="1" ht="12.95" customHeight="1">
      <c r="A6" s="687" t="s">
        <v>7</v>
      </c>
      <c r="B6" s="263" t="s">
        <v>8</v>
      </c>
      <c r="C6" s="263" t="s">
        <v>168</v>
      </c>
      <c r="D6" s="263" t="s">
        <v>1935</v>
      </c>
      <c r="E6" s="264">
        <v>216</v>
      </c>
      <c r="F6" s="265" t="s">
        <v>10</v>
      </c>
      <c r="G6" s="266">
        <v>65</v>
      </c>
    </row>
    <row r="7" spans="1:8" s="68" customFormat="1" ht="24">
      <c r="A7" s="688"/>
      <c r="B7" s="263" t="s">
        <v>11</v>
      </c>
      <c r="C7" s="263" t="s">
        <v>168</v>
      </c>
      <c r="D7" s="263" t="s">
        <v>1936</v>
      </c>
      <c r="E7" s="264">
        <v>757</v>
      </c>
      <c r="F7" s="265" t="s">
        <v>13</v>
      </c>
      <c r="G7" s="266">
        <v>227</v>
      </c>
    </row>
    <row r="8" spans="1:8" s="68" customFormat="1" ht="24">
      <c r="A8" s="688"/>
      <c r="B8" s="263" t="s">
        <v>14</v>
      </c>
      <c r="C8" s="263" t="s">
        <v>168</v>
      </c>
      <c r="D8" s="263" t="s">
        <v>1937</v>
      </c>
      <c r="E8" s="264">
        <v>1298</v>
      </c>
      <c r="F8" s="265" t="s">
        <v>16</v>
      </c>
      <c r="G8" s="266">
        <v>389</v>
      </c>
    </row>
    <row r="9" spans="1:8" s="68" customFormat="1" ht="24">
      <c r="A9" s="688"/>
      <c r="B9" s="263" t="s">
        <v>17</v>
      </c>
      <c r="C9" s="263" t="s">
        <v>168</v>
      </c>
      <c r="D9" s="263" t="s">
        <v>1938</v>
      </c>
      <c r="E9" s="264">
        <v>2704</v>
      </c>
      <c r="F9" s="265" t="s">
        <v>19</v>
      </c>
      <c r="G9" s="266">
        <v>811</v>
      </c>
    </row>
    <row r="10" spans="1:8" s="68" customFormat="1" ht="24">
      <c r="A10" s="688"/>
      <c r="B10" s="263" t="s">
        <v>20</v>
      </c>
      <c r="C10" s="263" t="s">
        <v>168</v>
      </c>
      <c r="D10" s="263" t="s">
        <v>1939</v>
      </c>
      <c r="E10" s="264">
        <v>4326</v>
      </c>
      <c r="F10" s="265" t="s">
        <v>22</v>
      </c>
      <c r="G10" s="266">
        <v>1298</v>
      </c>
    </row>
    <row r="11" spans="1:8" s="68" customFormat="1">
      <c r="A11" s="688"/>
      <c r="B11" s="263" t="s">
        <v>23</v>
      </c>
      <c r="C11" s="263" t="s">
        <v>168</v>
      </c>
      <c r="D11" s="267" t="s">
        <v>1940</v>
      </c>
      <c r="E11" s="264">
        <v>7030</v>
      </c>
      <c r="F11" s="265" t="s">
        <v>25</v>
      </c>
      <c r="G11" s="266">
        <v>2109</v>
      </c>
    </row>
    <row r="12" spans="1:8" s="68" customFormat="1" ht="24">
      <c r="A12" s="688"/>
      <c r="B12" s="263" t="s">
        <v>26</v>
      </c>
      <c r="C12" s="263" t="s">
        <v>168</v>
      </c>
      <c r="D12" s="263" t="s">
        <v>1941</v>
      </c>
      <c r="E12" s="264">
        <v>162</v>
      </c>
      <c r="F12" s="265" t="s">
        <v>28</v>
      </c>
      <c r="G12" s="266">
        <v>49</v>
      </c>
    </row>
    <row r="13" spans="1:8" s="68" customFormat="1" ht="24">
      <c r="A13" s="688"/>
      <c r="B13" s="263" t="s">
        <v>29</v>
      </c>
      <c r="C13" s="263" t="s">
        <v>168</v>
      </c>
      <c r="D13" s="263" t="s">
        <v>1942</v>
      </c>
      <c r="E13" s="264">
        <v>757</v>
      </c>
      <c r="F13" s="265" t="s">
        <v>31</v>
      </c>
      <c r="G13" s="266">
        <v>227</v>
      </c>
    </row>
    <row r="14" spans="1:8" s="68" customFormat="1" ht="24">
      <c r="A14" s="688"/>
      <c r="B14" s="263" t="s">
        <v>32</v>
      </c>
      <c r="C14" s="263" t="s">
        <v>168</v>
      </c>
      <c r="D14" s="263" t="s">
        <v>1943</v>
      </c>
      <c r="E14" s="264">
        <v>1298</v>
      </c>
      <c r="F14" s="265" t="s">
        <v>34</v>
      </c>
      <c r="G14" s="266">
        <v>389</v>
      </c>
    </row>
    <row r="15" spans="1:8" s="159" customFormat="1" ht="24">
      <c r="A15" s="688"/>
      <c r="B15" s="263" t="s">
        <v>35</v>
      </c>
      <c r="C15" s="263" t="s">
        <v>168</v>
      </c>
      <c r="D15" s="263" t="s">
        <v>1944</v>
      </c>
      <c r="E15" s="264">
        <v>2704</v>
      </c>
      <c r="F15" s="265" t="s">
        <v>37</v>
      </c>
      <c r="G15" s="266">
        <v>811</v>
      </c>
      <c r="H15" s="68"/>
    </row>
    <row r="16" spans="1:8" s="68" customFormat="1" ht="24">
      <c r="A16" s="688"/>
      <c r="B16" s="263" t="s">
        <v>38</v>
      </c>
      <c r="C16" s="263" t="s">
        <v>168</v>
      </c>
      <c r="D16" s="263" t="s">
        <v>1945</v>
      </c>
      <c r="E16" s="264">
        <v>4326</v>
      </c>
      <c r="F16" s="265" t="s">
        <v>40</v>
      </c>
      <c r="G16" s="266">
        <v>1298</v>
      </c>
    </row>
    <row r="17" spans="1:9" s="68" customFormat="1">
      <c r="A17" s="688"/>
      <c r="B17" s="263" t="s">
        <v>41</v>
      </c>
      <c r="C17" s="263" t="s">
        <v>168</v>
      </c>
      <c r="D17" s="263" t="s">
        <v>1946</v>
      </c>
      <c r="E17" s="264">
        <v>7030</v>
      </c>
      <c r="F17" s="265" t="s">
        <v>623</v>
      </c>
      <c r="G17" s="266">
        <v>2109</v>
      </c>
    </row>
    <row r="18" spans="1:9" s="68" customFormat="1" ht="24">
      <c r="A18" s="689"/>
      <c r="B18" s="75" t="s">
        <v>1947</v>
      </c>
      <c r="C18" s="75" t="s">
        <v>168</v>
      </c>
      <c r="D18" s="83" t="s">
        <v>1948</v>
      </c>
      <c r="E18" s="93">
        <v>1082</v>
      </c>
      <c r="F18" s="265" t="s">
        <v>47</v>
      </c>
      <c r="G18" s="266">
        <v>325</v>
      </c>
    </row>
    <row r="19" spans="1:9" s="68" customFormat="1">
      <c r="A19" s="685" t="s">
        <v>525</v>
      </c>
      <c r="B19" s="263" t="s">
        <v>80</v>
      </c>
      <c r="C19" s="263" t="s">
        <v>168</v>
      </c>
      <c r="D19" s="263" t="s">
        <v>1949</v>
      </c>
      <c r="E19" s="264">
        <v>140</v>
      </c>
      <c r="F19" s="265" t="s">
        <v>10</v>
      </c>
      <c r="G19" s="266">
        <v>65</v>
      </c>
    </row>
    <row r="20" spans="1:9" s="68" customFormat="1">
      <c r="A20" s="686"/>
      <c r="B20" s="263" t="s">
        <v>81</v>
      </c>
      <c r="C20" s="263" t="s">
        <v>168</v>
      </c>
      <c r="D20" s="263" t="s">
        <v>1950</v>
      </c>
      <c r="E20" s="264">
        <v>465</v>
      </c>
      <c r="F20" s="265" t="s">
        <v>13</v>
      </c>
      <c r="G20" s="266">
        <v>227</v>
      </c>
    </row>
    <row r="21" spans="1:9" s="68" customFormat="1">
      <c r="A21" s="686"/>
      <c r="B21" s="263" t="s">
        <v>82</v>
      </c>
      <c r="C21" s="263" t="s">
        <v>168</v>
      </c>
      <c r="D21" s="263" t="s">
        <v>1951</v>
      </c>
      <c r="E21" s="264">
        <v>843</v>
      </c>
      <c r="F21" s="265" t="s">
        <v>16</v>
      </c>
      <c r="G21" s="266">
        <v>389</v>
      </c>
    </row>
    <row r="22" spans="1:9" s="68" customFormat="1">
      <c r="A22" s="686"/>
      <c r="B22" s="263" t="s">
        <v>83</v>
      </c>
      <c r="C22" s="263" t="s">
        <v>168</v>
      </c>
      <c r="D22" s="263" t="s">
        <v>1952</v>
      </c>
      <c r="E22" s="264">
        <v>1731</v>
      </c>
      <c r="F22" s="265" t="s">
        <v>19</v>
      </c>
      <c r="G22" s="266">
        <v>811</v>
      </c>
    </row>
    <row r="23" spans="1:9" s="68" customFormat="1" ht="15">
      <c r="A23" s="686"/>
      <c r="B23" s="263" t="s">
        <v>84</v>
      </c>
      <c r="C23" s="263" t="s">
        <v>168</v>
      </c>
      <c r="D23" s="268" t="s">
        <v>1953</v>
      </c>
      <c r="E23" s="264">
        <v>3028</v>
      </c>
      <c r="F23" s="265" t="s">
        <v>22</v>
      </c>
      <c r="G23" s="266">
        <v>1298</v>
      </c>
      <c r="I23" s="311"/>
    </row>
    <row r="24" spans="1:9" s="68" customFormat="1">
      <c r="A24" s="686"/>
      <c r="B24" s="263" t="s">
        <v>85</v>
      </c>
      <c r="C24" s="263" t="s">
        <v>168</v>
      </c>
      <c r="D24" s="263" t="s">
        <v>1954</v>
      </c>
      <c r="E24" s="264">
        <v>4651</v>
      </c>
      <c r="F24" s="265" t="s">
        <v>25</v>
      </c>
      <c r="G24" s="266">
        <v>2109</v>
      </c>
    </row>
    <row r="25" spans="1:9" s="68" customFormat="1" ht="24">
      <c r="A25" s="277"/>
      <c r="B25" s="263" t="s">
        <v>86</v>
      </c>
      <c r="C25" s="263" t="s">
        <v>168</v>
      </c>
      <c r="D25" s="263" t="s">
        <v>1955</v>
      </c>
      <c r="E25" s="264">
        <v>108</v>
      </c>
      <c r="F25" s="265" t="s">
        <v>28</v>
      </c>
      <c r="G25" s="266">
        <v>49</v>
      </c>
    </row>
    <row r="26" spans="1:9" s="68" customFormat="1" ht="24">
      <c r="A26" s="277"/>
      <c r="B26" s="263" t="s">
        <v>87</v>
      </c>
      <c r="C26" s="263" t="s">
        <v>168</v>
      </c>
      <c r="D26" s="263" t="s">
        <v>1956</v>
      </c>
      <c r="E26" s="264">
        <v>465</v>
      </c>
      <c r="F26" s="265" t="s">
        <v>31</v>
      </c>
      <c r="G26" s="266">
        <v>227</v>
      </c>
    </row>
    <row r="27" spans="1:9" s="68" customFormat="1" ht="24">
      <c r="A27" s="277"/>
      <c r="B27" s="263" t="s">
        <v>88</v>
      </c>
      <c r="C27" s="263" t="s">
        <v>168</v>
      </c>
      <c r="D27" s="263" t="s">
        <v>1957</v>
      </c>
      <c r="E27" s="264">
        <v>843</v>
      </c>
      <c r="F27" s="265" t="s">
        <v>34</v>
      </c>
      <c r="G27" s="266">
        <v>389</v>
      </c>
    </row>
    <row r="28" spans="1:9" s="159" customFormat="1" ht="24">
      <c r="A28" s="96"/>
      <c r="B28" s="263" t="s">
        <v>89</v>
      </c>
      <c r="C28" s="263" t="s">
        <v>168</v>
      </c>
      <c r="D28" s="263" t="s">
        <v>1958</v>
      </c>
      <c r="E28" s="264">
        <v>1731</v>
      </c>
      <c r="F28" s="265" t="s">
        <v>37</v>
      </c>
      <c r="G28" s="266">
        <v>811</v>
      </c>
      <c r="H28" s="68"/>
    </row>
    <row r="29" spans="1:9" s="68" customFormat="1" ht="24">
      <c r="A29" s="126"/>
      <c r="B29" s="263" t="s">
        <v>90</v>
      </c>
      <c r="C29" s="263" t="s">
        <v>168</v>
      </c>
      <c r="D29" s="263" t="s">
        <v>1959</v>
      </c>
      <c r="E29" s="264">
        <v>3028</v>
      </c>
      <c r="F29" s="265" t="s">
        <v>40</v>
      </c>
      <c r="G29" s="266">
        <v>1298</v>
      </c>
    </row>
    <row r="30" spans="1:9" s="68" customFormat="1">
      <c r="A30" s="126"/>
      <c r="B30" s="263" t="s">
        <v>91</v>
      </c>
      <c r="C30" s="263" t="s">
        <v>168</v>
      </c>
      <c r="D30" s="263" t="s">
        <v>1960</v>
      </c>
      <c r="E30" s="264">
        <v>4651</v>
      </c>
      <c r="F30" s="265" t="s">
        <v>623</v>
      </c>
      <c r="G30" s="266">
        <v>2109</v>
      </c>
    </row>
    <row r="31" spans="1:9" s="68" customFormat="1" ht="24">
      <c r="A31" s="276"/>
      <c r="B31" s="75" t="s">
        <v>1947</v>
      </c>
      <c r="C31" s="75" t="s">
        <v>168</v>
      </c>
      <c r="D31" s="83" t="s">
        <v>1961</v>
      </c>
      <c r="E31" s="264">
        <v>757</v>
      </c>
      <c r="F31" s="265" t="s">
        <v>47</v>
      </c>
      <c r="G31" s="266">
        <v>325</v>
      </c>
    </row>
    <row r="32" spans="1:9" s="103" customFormat="1">
      <c r="A32" s="269" t="s">
        <v>167</v>
      </c>
      <c r="B32" s="270" t="s">
        <v>357</v>
      </c>
      <c r="C32" s="270" t="s">
        <v>358</v>
      </c>
      <c r="D32" s="271" t="s">
        <v>1962</v>
      </c>
      <c r="E32" s="272">
        <v>35</v>
      </c>
      <c r="F32" s="101"/>
      <c r="G32" s="102"/>
      <c r="H32" s="68"/>
    </row>
    <row r="33" spans="1:8" s="68" customFormat="1" ht="15">
      <c r="A33" s="112"/>
      <c r="B33" s="76"/>
      <c r="C33" s="76"/>
      <c r="D33" s="130"/>
      <c r="E33" s="80"/>
      <c r="F33" s="73"/>
      <c r="G33" s="72"/>
    </row>
    <row r="34" spans="1:8" s="68" customFormat="1" ht="20.25">
      <c r="A34" s="64" t="s">
        <v>1963</v>
      </c>
      <c r="B34" s="65"/>
      <c r="C34" s="65"/>
      <c r="D34" s="79" t="s">
        <v>178</v>
      </c>
      <c r="E34" s="20"/>
      <c r="F34" s="67"/>
      <c r="G34" s="63"/>
    </row>
    <row r="35" spans="1:8" s="134" customFormat="1">
      <c r="A35" s="183" t="s">
        <v>765</v>
      </c>
      <c r="B35" s="183"/>
      <c r="C35" s="183"/>
      <c r="D35" s="183"/>
      <c r="E35" s="183"/>
      <c r="F35" s="183"/>
      <c r="G35" s="183"/>
    </row>
    <row r="36" spans="1:8" s="68" customFormat="1" ht="24">
      <c r="A36" s="97" t="s">
        <v>222</v>
      </c>
      <c r="B36" s="273" t="s">
        <v>61</v>
      </c>
      <c r="C36" s="273" t="s">
        <v>168</v>
      </c>
      <c r="D36" s="263" t="s">
        <v>1964</v>
      </c>
      <c r="E36" s="264">
        <v>64</v>
      </c>
      <c r="F36" s="265" t="s">
        <v>63</v>
      </c>
      <c r="G36" s="266">
        <v>19</v>
      </c>
    </row>
    <row r="37" spans="1:8" s="68" customFormat="1">
      <c r="A37" s="690" t="s">
        <v>443</v>
      </c>
      <c r="B37" s="273" t="s">
        <v>64</v>
      </c>
      <c r="C37" s="273" t="s">
        <v>168</v>
      </c>
      <c r="D37" s="263" t="s">
        <v>1965</v>
      </c>
      <c r="E37" s="264">
        <v>865</v>
      </c>
      <c r="F37" s="265" t="s">
        <v>66</v>
      </c>
      <c r="G37" s="266">
        <v>260</v>
      </c>
    </row>
    <row r="38" spans="1:8" s="68" customFormat="1">
      <c r="A38" s="691"/>
      <c r="B38" s="273" t="s">
        <v>67</v>
      </c>
      <c r="C38" s="273" t="s">
        <v>168</v>
      </c>
      <c r="D38" s="263" t="s">
        <v>1966</v>
      </c>
      <c r="E38" s="264">
        <v>2163</v>
      </c>
      <c r="F38" s="265" t="s">
        <v>69</v>
      </c>
      <c r="G38" s="266">
        <v>649</v>
      </c>
    </row>
    <row r="39" spans="1:8" s="68" customFormat="1">
      <c r="A39" s="692" t="s">
        <v>439</v>
      </c>
      <c r="B39" s="273" t="s">
        <v>92</v>
      </c>
      <c r="C39" s="273" t="s">
        <v>168</v>
      </c>
      <c r="D39" s="263" t="s">
        <v>1967</v>
      </c>
      <c r="E39" s="264">
        <v>32</v>
      </c>
      <c r="F39" s="265" t="s">
        <v>63</v>
      </c>
      <c r="G39" s="266">
        <v>19</v>
      </c>
    </row>
    <row r="40" spans="1:8" s="68" customFormat="1">
      <c r="A40" s="693"/>
      <c r="B40" s="273" t="s">
        <v>93</v>
      </c>
      <c r="C40" s="273" t="s">
        <v>168</v>
      </c>
      <c r="D40" s="263" t="s">
        <v>1968</v>
      </c>
      <c r="E40" s="264">
        <v>519</v>
      </c>
      <c r="F40" s="265" t="s">
        <v>66</v>
      </c>
      <c r="G40" s="266">
        <v>260</v>
      </c>
    </row>
    <row r="41" spans="1:8" s="68" customFormat="1">
      <c r="A41" s="694"/>
      <c r="B41" s="273" t="s">
        <v>94</v>
      </c>
      <c r="C41" s="273" t="s">
        <v>168</v>
      </c>
      <c r="D41" s="263" t="s">
        <v>1969</v>
      </c>
      <c r="E41" s="264">
        <v>1298</v>
      </c>
      <c r="F41" s="265" t="s">
        <v>69</v>
      </c>
      <c r="G41" s="266">
        <v>649</v>
      </c>
    </row>
    <row r="42" spans="1:8" s="103" customFormat="1">
      <c r="A42" s="269" t="s">
        <v>167</v>
      </c>
      <c r="B42" s="270" t="s">
        <v>357</v>
      </c>
      <c r="C42" s="270" t="s">
        <v>358</v>
      </c>
      <c r="D42" s="271" t="s">
        <v>1962</v>
      </c>
      <c r="E42" s="272">
        <v>35</v>
      </c>
      <c r="F42" s="101"/>
      <c r="G42" s="102"/>
    </row>
    <row r="43" spans="1:8" s="68" customFormat="1">
      <c r="A43" s="98"/>
      <c r="B43" s="77"/>
      <c r="C43" s="77"/>
      <c r="D43" s="83"/>
      <c r="E43" s="76"/>
      <c r="F43" s="80"/>
      <c r="G43" s="72"/>
    </row>
    <row r="44" spans="1:8" s="68" customFormat="1" ht="20.25">
      <c r="A44" s="144" t="s">
        <v>574</v>
      </c>
      <c r="B44" s="145"/>
      <c r="C44" s="145"/>
      <c r="D44" s="146" t="s">
        <v>771</v>
      </c>
      <c r="E44" s="20" t="s">
        <v>561</v>
      </c>
      <c r="F44" s="148"/>
      <c r="G44" s="149"/>
    </row>
    <row r="45" spans="1:8" s="134" customFormat="1">
      <c r="A45" s="183" t="s">
        <v>765</v>
      </c>
      <c r="B45" s="183"/>
      <c r="C45" s="183"/>
      <c r="D45" s="183"/>
      <c r="E45" s="183"/>
      <c r="F45" s="183"/>
      <c r="G45" s="183"/>
      <c r="H45"/>
    </row>
    <row r="46" spans="1:8" s="68" customFormat="1" ht="12.95" customHeight="1">
      <c r="A46" s="687" t="s">
        <v>7</v>
      </c>
      <c r="B46" s="263" t="s">
        <v>8</v>
      </c>
      <c r="C46" s="263" t="s">
        <v>168</v>
      </c>
      <c r="D46" s="263" t="s">
        <v>575</v>
      </c>
      <c r="E46" s="264">
        <v>216</v>
      </c>
      <c r="F46" s="265" t="s">
        <v>10</v>
      </c>
      <c r="G46" s="266">
        <v>65</v>
      </c>
      <c r="H46"/>
    </row>
    <row r="47" spans="1:8" s="68" customFormat="1" ht="24">
      <c r="A47" s="688"/>
      <c r="B47" s="263" t="s">
        <v>11</v>
      </c>
      <c r="C47" s="263" t="s">
        <v>168</v>
      </c>
      <c r="D47" s="263" t="s">
        <v>576</v>
      </c>
      <c r="E47" s="264">
        <v>757</v>
      </c>
      <c r="F47" s="265" t="s">
        <v>13</v>
      </c>
      <c r="G47" s="266">
        <v>227</v>
      </c>
      <c r="H47"/>
    </row>
    <row r="48" spans="1:8" s="68" customFormat="1" ht="24">
      <c r="A48" s="688"/>
      <c r="B48" s="263" t="s">
        <v>14</v>
      </c>
      <c r="C48" s="263" t="s">
        <v>168</v>
      </c>
      <c r="D48" s="263" t="s">
        <v>577</v>
      </c>
      <c r="E48" s="264">
        <v>1298</v>
      </c>
      <c r="F48" s="265" t="s">
        <v>16</v>
      </c>
      <c r="G48" s="266">
        <v>389</v>
      </c>
      <c r="H48"/>
    </row>
    <row r="49" spans="1:8" s="68" customFormat="1" ht="24">
      <c r="A49" s="688"/>
      <c r="B49" s="263" t="s">
        <v>17</v>
      </c>
      <c r="C49" s="263" t="s">
        <v>168</v>
      </c>
      <c r="D49" s="263" t="s">
        <v>578</v>
      </c>
      <c r="E49" s="264">
        <v>2704</v>
      </c>
      <c r="F49" s="265" t="s">
        <v>19</v>
      </c>
      <c r="G49" s="266">
        <v>811</v>
      </c>
      <c r="H49"/>
    </row>
    <row r="50" spans="1:8" s="68" customFormat="1" ht="24">
      <c r="A50" s="688"/>
      <c r="B50" s="263" t="s">
        <v>20</v>
      </c>
      <c r="C50" s="263" t="s">
        <v>168</v>
      </c>
      <c r="D50" s="263" t="s">
        <v>579</v>
      </c>
      <c r="E50" s="264">
        <v>4326</v>
      </c>
      <c r="F50" s="265" t="s">
        <v>22</v>
      </c>
      <c r="G50" s="266">
        <v>1298</v>
      </c>
      <c r="H50"/>
    </row>
    <row r="51" spans="1:8" s="68" customFormat="1">
      <c r="A51" s="688"/>
      <c r="B51" s="263" t="s">
        <v>23</v>
      </c>
      <c r="C51" s="263" t="s">
        <v>168</v>
      </c>
      <c r="D51" s="267" t="s">
        <v>580</v>
      </c>
      <c r="E51" s="264">
        <v>7030</v>
      </c>
      <c r="F51" s="265" t="s">
        <v>25</v>
      </c>
      <c r="G51" s="266">
        <v>2109</v>
      </c>
      <c r="H51"/>
    </row>
    <row r="52" spans="1:8" s="68" customFormat="1" ht="24">
      <c r="A52" s="688"/>
      <c r="B52" s="263" t="s">
        <v>26</v>
      </c>
      <c r="C52" s="263" t="s">
        <v>168</v>
      </c>
      <c r="D52" s="263" t="s">
        <v>581</v>
      </c>
      <c r="E52" s="264">
        <v>162</v>
      </c>
      <c r="F52" s="265" t="s">
        <v>28</v>
      </c>
      <c r="G52" s="266">
        <v>49</v>
      </c>
      <c r="H52"/>
    </row>
    <row r="53" spans="1:8" s="68" customFormat="1" ht="24">
      <c r="A53" s="688"/>
      <c r="B53" s="263" t="s">
        <v>29</v>
      </c>
      <c r="C53" s="263" t="s">
        <v>168</v>
      </c>
      <c r="D53" s="263" t="s">
        <v>582</v>
      </c>
      <c r="E53" s="264">
        <v>757</v>
      </c>
      <c r="F53" s="265" t="s">
        <v>31</v>
      </c>
      <c r="G53" s="266">
        <v>227</v>
      </c>
      <c r="H53"/>
    </row>
    <row r="54" spans="1:8" s="68" customFormat="1" ht="24">
      <c r="A54" s="688"/>
      <c r="B54" s="263" t="s">
        <v>32</v>
      </c>
      <c r="C54" s="263" t="s">
        <v>168</v>
      </c>
      <c r="D54" s="263" t="s">
        <v>583</v>
      </c>
      <c r="E54" s="264">
        <v>1298</v>
      </c>
      <c r="F54" s="265" t="s">
        <v>34</v>
      </c>
      <c r="G54" s="266">
        <v>389</v>
      </c>
      <c r="H54"/>
    </row>
    <row r="55" spans="1:8" s="159" customFormat="1" ht="24">
      <c r="A55" s="688"/>
      <c r="B55" s="263" t="s">
        <v>35</v>
      </c>
      <c r="C55" s="263" t="s">
        <v>168</v>
      </c>
      <c r="D55" s="263" t="s">
        <v>584</v>
      </c>
      <c r="E55" s="264">
        <v>2704</v>
      </c>
      <c r="F55" s="265" t="s">
        <v>37</v>
      </c>
      <c r="G55" s="266">
        <v>811</v>
      </c>
      <c r="H55"/>
    </row>
    <row r="56" spans="1:8" s="68" customFormat="1" ht="24">
      <c r="A56" s="688"/>
      <c r="B56" s="263" t="s">
        <v>38</v>
      </c>
      <c r="C56" s="263" t="s">
        <v>168</v>
      </c>
      <c r="D56" s="263" t="s">
        <v>585</v>
      </c>
      <c r="E56" s="264">
        <v>4326</v>
      </c>
      <c r="F56" s="265" t="s">
        <v>40</v>
      </c>
      <c r="G56" s="266">
        <v>1298</v>
      </c>
      <c r="H56"/>
    </row>
    <row r="57" spans="1:8" s="68" customFormat="1">
      <c r="A57" s="688"/>
      <c r="B57" s="263" t="s">
        <v>41</v>
      </c>
      <c r="C57" s="263" t="s">
        <v>168</v>
      </c>
      <c r="D57" s="263" t="s">
        <v>586</v>
      </c>
      <c r="E57" s="264">
        <v>7030</v>
      </c>
      <c r="F57" s="265" t="s">
        <v>623</v>
      </c>
      <c r="G57" s="266">
        <v>2109</v>
      </c>
      <c r="H57"/>
    </row>
    <row r="58" spans="1:8" s="68" customFormat="1" ht="24">
      <c r="A58" s="689"/>
      <c r="B58" s="75" t="s">
        <v>1947</v>
      </c>
      <c r="C58" s="75" t="s">
        <v>168</v>
      </c>
      <c r="D58" s="83" t="s">
        <v>587</v>
      </c>
      <c r="E58" s="264">
        <v>1082</v>
      </c>
      <c r="F58" s="265" t="s">
        <v>47</v>
      </c>
      <c r="G58" s="266">
        <v>325</v>
      </c>
      <c r="H58"/>
    </row>
    <row r="59" spans="1:8" s="68" customFormat="1">
      <c r="A59" s="685" t="s">
        <v>525</v>
      </c>
      <c r="B59" s="263" t="s">
        <v>80</v>
      </c>
      <c r="C59" s="263" t="s">
        <v>168</v>
      </c>
      <c r="D59" s="263" t="s">
        <v>588</v>
      </c>
      <c r="E59" s="264">
        <v>140</v>
      </c>
      <c r="F59" s="265" t="s">
        <v>10</v>
      </c>
      <c r="G59" s="266">
        <v>65</v>
      </c>
      <c r="H59"/>
    </row>
    <row r="60" spans="1:8" s="68" customFormat="1">
      <c r="A60" s="686"/>
      <c r="B60" s="263" t="s">
        <v>81</v>
      </c>
      <c r="C60" s="263" t="s">
        <v>168</v>
      </c>
      <c r="D60" s="263" t="s">
        <v>589</v>
      </c>
      <c r="E60" s="264">
        <v>465</v>
      </c>
      <c r="F60" s="265" t="s">
        <v>13</v>
      </c>
      <c r="G60" s="266">
        <v>227</v>
      </c>
      <c r="H60"/>
    </row>
    <row r="61" spans="1:8" s="68" customFormat="1">
      <c r="A61" s="686"/>
      <c r="B61" s="263" t="s">
        <v>82</v>
      </c>
      <c r="C61" s="263" t="s">
        <v>168</v>
      </c>
      <c r="D61" s="263" t="s">
        <v>590</v>
      </c>
      <c r="E61" s="264">
        <v>843</v>
      </c>
      <c r="F61" s="265" t="s">
        <v>16</v>
      </c>
      <c r="G61" s="266">
        <v>389</v>
      </c>
      <c r="H61"/>
    </row>
    <row r="62" spans="1:8" s="68" customFormat="1">
      <c r="A62" s="686"/>
      <c r="B62" s="263" t="s">
        <v>83</v>
      </c>
      <c r="C62" s="263" t="s">
        <v>168</v>
      </c>
      <c r="D62" s="263" t="s">
        <v>591</v>
      </c>
      <c r="E62" s="264">
        <v>1731</v>
      </c>
      <c r="F62" s="265" t="s">
        <v>19</v>
      </c>
      <c r="G62" s="266">
        <v>811</v>
      </c>
      <c r="H62"/>
    </row>
    <row r="63" spans="1:8" s="68" customFormat="1" ht="15">
      <c r="A63" s="686"/>
      <c r="B63" s="263" t="s">
        <v>84</v>
      </c>
      <c r="C63" s="263" t="s">
        <v>168</v>
      </c>
      <c r="D63" s="268" t="s">
        <v>592</v>
      </c>
      <c r="E63" s="264">
        <v>3028</v>
      </c>
      <c r="F63" s="265" t="s">
        <v>22</v>
      </c>
      <c r="G63" s="266">
        <v>1298</v>
      </c>
      <c r="H63"/>
    </row>
    <row r="64" spans="1:8" s="68" customFormat="1">
      <c r="A64" s="686"/>
      <c r="B64" s="263" t="s">
        <v>85</v>
      </c>
      <c r="C64" s="263" t="s">
        <v>168</v>
      </c>
      <c r="D64" s="263" t="s">
        <v>593</v>
      </c>
      <c r="E64" s="264">
        <v>4651</v>
      </c>
      <c r="F64" s="265" t="s">
        <v>25</v>
      </c>
      <c r="G64" s="266">
        <v>2109</v>
      </c>
      <c r="H64"/>
    </row>
    <row r="65" spans="1:8" s="68" customFormat="1" ht="24">
      <c r="A65" s="277"/>
      <c r="B65" s="263" t="s">
        <v>86</v>
      </c>
      <c r="C65" s="263" t="s">
        <v>168</v>
      </c>
      <c r="D65" s="263" t="s">
        <v>594</v>
      </c>
      <c r="E65" s="264">
        <v>108</v>
      </c>
      <c r="F65" s="265" t="s">
        <v>28</v>
      </c>
      <c r="G65" s="266">
        <v>49</v>
      </c>
      <c r="H65"/>
    </row>
    <row r="66" spans="1:8" s="68" customFormat="1" ht="24">
      <c r="A66" s="277"/>
      <c r="B66" s="263" t="s">
        <v>87</v>
      </c>
      <c r="C66" s="263" t="s">
        <v>168</v>
      </c>
      <c r="D66" s="263" t="s">
        <v>595</v>
      </c>
      <c r="E66" s="264">
        <v>465</v>
      </c>
      <c r="F66" s="265" t="s">
        <v>31</v>
      </c>
      <c r="G66" s="266">
        <v>227</v>
      </c>
      <c r="H66"/>
    </row>
    <row r="67" spans="1:8" s="68" customFormat="1" ht="24">
      <c r="A67" s="277"/>
      <c r="B67" s="263" t="s">
        <v>88</v>
      </c>
      <c r="C67" s="263" t="s">
        <v>168</v>
      </c>
      <c r="D67" s="263" t="s">
        <v>596</v>
      </c>
      <c r="E67" s="264">
        <v>843</v>
      </c>
      <c r="F67" s="265" t="s">
        <v>34</v>
      </c>
      <c r="G67" s="266">
        <v>389</v>
      </c>
      <c r="H67"/>
    </row>
    <row r="68" spans="1:8" s="159" customFormat="1" ht="24">
      <c r="A68" s="96"/>
      <c r="B68" s="263" t="s">
        <v>89</v>
      </c>
      <c r="C68" s="263" t="s">
        <v>168</v>
      </c>
      <c r="D68" s="263" t="s">
        <v>597</v>
      </c>
      <c r="E68" s="264">
        <v>1731</v>
      </c>
      <c r="F68" s="265" t="s">
        <v>37</v>
      </c>
      <c r="G68" s="266">
        <v>811</v>
      </c>
      <c r="H68"/>
    </row>
    <row r="69" spans="1:8" s="68" customFormat="1" ht="24">
      <c r="A69" s="126"/>
      <c r="B69" s="263" t="s">
        <v>90</v>
      </c>
      <c r="C69" s="263" t="s">
        <v>168</v>
      </c>
      <c r="D69" s="263" t="s">
        <v>598</v>
      </c>
      <c r="E69" s="264">
        <v>3028</v>
      </c>
      <c r="F69" s="265" t="s">
        <v>40</v>
      </c>
      <c r="G69" s="266">
        <v>1298</v>
      </c>
      <c r="H69"/>
    </row>
    <row r="70" spans="1:8" s="68" customFormat="1">
      <c r="A70" s="126"/>
      <c r="B70" s="263" t="s">
        <v>91</v>
      </c>
      <c r="C70" s="263" t="s">
        <v>168</v>
      </c>
      <c r="D70" s="263" t="s">
        <v>622</v>
      </c>
      <c r="E70" s="264">
        <v>4651</v>
      </c>
      <c r="F70" s="265" t="s">
        <v>623</v>
      </c>
      <c r="G70" s="266">
        <v>2109</v>
      </c>
      <c r="H70"/>
    </row>
    <row r="71" spans="1:8" s="68" customFormat="1" ht="24">
      <c r="A71" s="276"/>
      <c r="B71" s="75" t="s">
        <v>1947</v>
      </c>
      <c r="C71" s="75" t="s">
        <v>168</v>
      </c>
      <c r="D71" s="83" t="s">
        <v>599</v>
      </c>
      <c r="E71" s="264">
        <v>757</v>
      </c>
      <c r="F71" s="265" t="s">
        <v>47</v>
      </c>
      <c r="G71" s="266">
        <v>325</v>
      </c>
      <c r="H71"/>
    </row>
    <row r="72" spans="1:8" s="103" customFormat="1">
      <c r="A72" s="269" t="s">
        <v>167</v>
      </c>
      <c r="B72" s="270" t="s">
        <v>357</v>
      </c>
      <c r="C72" s="270" t="s">
        <v>358</v>
      </c>
      <c r="D72" s="271" t="s">
        <v>627</v>
      </c>
      <c r="E72" s="264">
        <v>35</v>
      </c>
      <c r="F72" s="101"/>
      <c r="G72" s="102"/>
      <c r="H72"/>
    </row>
    <row r="73" spans="1:8" s="68" customFormat="1" ht="15">
      <c r="A73" s="112"/>
      <c r="B73" s="76"/>
      <c r="C73" s="76"/>
      <c r="D73" s="130"/>
      <c r="E73" s="80"/>
      <c r="F73" s="73"/>
      <c r="G73" s="72"/>
      <c r="H73"/>
    </row>
    <row r="74" spans="1:8" s="68" customFormat="1" ht="20.25">
      <c r="A74" s="64" t="s">
        <v>601</v>
      </c>
      <c r="B74" s="65"/>
      <c r="C74" s="65"/>
      <c r="D74" s="79" t="s">
        <v>178</v>
      </c>
      <c r="E74" s="20"/>
      <c r="F74" s="67"/>
      <c r="G74" s="63"/>
      <c r="H74"/>
    </row>
    <row r="75" spans="1:8" s="134" customFormat="1">
      <c r="A75" s="183" t="s">
        <v>765</v>
      </c>
      <c r="B75" s="183"/>
      <c r="C75" s="183"/>
      <c r="D75" s="183"/>
      <c r="E75" s="183"/>
      <c r="F75" s="183"/>
      <c r="G75" s="183"/>
      <c r="H75"/>
    </row>
    <row r="76" spans="1:8" s="68" customFormat="1" ht="24">
      <c r="A76" s="97" t="s">
        <v>222</v>
      </c>
      <c r="B76" s="273" t="s">
        <v>61</v>
      </c>
      <c r="C76" s="273" t="s">
        <v>168</v>
      </c>
      <c r="D76" s="263" t="s">
        <v>602</v>
      </c>
      <c r="E76" s="264">
        <v>64</v>
      </c>
      <c r="F76" s="265" t="s">
        <v>63</v>
      </c>
      <c r="G76" s="266">
        <v>19</v>
      </c>
      <c r="H76"/>
    </row>
    <row r="77" spans="1:8" s="68" customFormat="1">
      <c r="A77" s="690" t="s">
        <v>443</v>
      </c>
      <c r="B77" s="273" t="s">
        <v>64</v>
      </c>
      <c r="C77" s="273" t="s">
        <v>168</v>
      </c>
      <c r="D77" s="263" t="s">
        <v>603</v>
      </c>
      <c r="E77" s="264">
        <v>865</v>
      </c>
      <c r="F77" s="265" t="s">
        <v>66</v>
      </c>
      <c r="G77" s="266">
        <v>260</v>
      </c>
      <c r="H77"/>
    </row>
    <row r="78" spans="1:8" s="68" customFormat="1">
      <c r="A78" s="691"/>
      <c r="B78" s="273" t="s">
        <v>67</v>
      </c>
      <c r="C78" s="273" t="s">
        <v>168</v>
      </c>
      <c r="D78" s="263" t="s">
        <v>604</v>
      </c>
      <c r="E78" s="264">
        <v>2163</v>
      </c>
      <c r="F78" s="265" t="s">
        <v>69</v>
      </c>
      <c r="G78" s="266">
        <v>649</v>
      </c>
      <c r="H78"/>
    </row>
    <row r="79" spans="1:8" s="68" customFormat="1">
      <c r="A79" s="692" t="s">
        <v>439</v>
      </c>
      <c r="B79" s="273" t="s">
        <v>92</v>
      </c>
      <c r="C79" s="273" t="s">
        <v>168</v>
      </c>
      <c r="D79" s="263" t="s">
        <v>605</v>
      </c>
      <c r="E79" s="264">
        <v>32</v>
      </c>
      <c r="F79" s="265" t="s">
        <v>63</v>
      </c>
      <c r="G79" s="266">
        <v>19</v>
      </c>
      <c r="H79"/>
    </row>
    <row r="80" spans="1:8" s="68" customFormat="1">
      <c r="A80" s="693"/>
      <c r="B80" s="273" t="s">
        <v>93</v>
      </c>
      <c r="C80" s="273" t="s">
        <v>168</v>
      </c>
      <c r="D80" s="263" t="s">
        <v>606</v>
      </c>
      <c r="E80" s="264">
        <v>519</v>
      </c>
      <c r="F80" s="265" t="s">
        <v>66</v>
      </c>
      <c r="G80" s="266">
        <v>260</v>
      </c>
    </row>
    <row r="81" spans="1:7" s="68" customFormat="1">
      <c r="A81" s="694"/>
      <c r="B81" s="273" t="s">
        <v>94</v>
      </c>
      <c r="C81" s="273" t="s">
        <v>168</v>
      </c>
      <c r="D81" s="263" t="s">
        <v>607</v>
      </c>
      <c r="E81" s="264">
        <v>1298</v>
      </c>
      <c r="F81" s="265" t="s">
        <v>69</v>
      </c>
      <c r="G81" s="266">
        <v>649</v>
      </c>
    </row>
    <row r="82" spans="1:7" s="103" customFormat="1">
      <c r="A82" s="269" t="s">
        <v>167</v>
      </c>
      <c r="B82" s="270" t="s">
        <v>357</v>
      </c>
      <c r="C82" s="270" t="s">
        <v>358</v>
      </c>
      <c r="D82" s="271" t="s">
        <v>627</v>
      </c>
      <c r="E82" s="264">
        <v>35</v>
      </c>
      <c r="F82" s="101"/>
      <c r="G82" s="102"/>
    </row>
    <row r="83" spans="1:7" s="68" customFormat="1">
      <c r="A83" s="98"/>
      <c r="B83" s="77"/>
      <c r="C83" s="77"/>
      <c r="D83" s="83"/>
      <c r="E83" s="76"/>
      <c r="F83" s="80"/>
      <c r="G83" s="72"/>
    </row>
    <row r="84" spans="1:7" s="68" customFormat="1" ht="20.25">
      <c r="A84" s="64" t="s">
        <v>600</v>
      </c>
      <c r="B84" s="65"/>
      <c r="C84" s="65"/>
      <c r="D84" s="79" t="s">
        <v>659</v>
      </c>
      <c r="E84" s="20"/>
      <c r="F84" s="67"/>
      <c r="G84" s="63"/>
    </row>
    <row r="85" spans="1:7" s="134" customFormat="1">
      <c r="A85" s="183" t="s">
        <v>765</v>
      </c>
      <c r="B85" s="183"/>
      <c r="C85" s="183"/>
      <c r="D85" s="183"/>
      <c r="E85" s="183"/>
      <c r="F85" s="183"/>
      <c r="G85" s="183"/>
    </row>
    <row r="86" spans="1:7" s="68" customFormat="1">
      <c r="A86" s="97" t="s">
        <v>312</v>
      </c>
      <c r="B86" s="273" t="s">
        <v>61</v>
      </c>
      <c r="C86" s="273" t="s">
        <v>168</v>
      </c>
      <c r="D86" s="312" t="s">
        <v>608</v>
      </c>
      <c r="E86" s="313">
        <v>64</v>
      </c>
      <c r="F86" s="265" t="s">
        <v>480</v>
      </c>
      <c r="G86" s="266">
        <v>19</v>
      </c>
    </row>
    <row r="87" spans="1:7" s="68" customFormat="1">
      <c r="A87" s="690" t="s">
        <v>443</v>
      </c>
      <c r="B87" s="273" t="s">
        <v>64</v>
      </c>
      <c r="C87" s="273" t="s">
        <v>168</v>
      </c>
      <c r="D87" s="312" t="s">
        <v>609</v>
      </c>
      <c r="E87" s="313">
        <v>865</v>
      </c>
      <c r="F87" s="265" t="s">
        <v>481</v>
      </c>
      <c r="G87" s="266">
        <v>260</v>
      </c>
    </row>
    <row r="88" spans="1:7" s="68" customFormat="1">
      <c r="A88" s="691"/>
      <c r="B88" s="273" t="s">
        <v>67</v>
      </c>
      <c r="C88" s="273" t="s">
        <v>168</v>
      </c>
      <c r="D88" s="312" t="s">
        <v>610</v>
      </c>
      <c r="E88" s="313">
        <v>2163</v>
      </c>
      <c r="F88" s="265" t="s">
        <v>482</v>
      </c>
      <c r="G88" s="266">
        <v>649</v>
      </c>
    </row>
    <row r="89" spans="1:7" s="68" customFormat="1">
      <c r="A89" s="692" t="s">
        <v>439</v>
      </c>
      <c r="B89" s="273" t="s">
        <v>92</v>
      </c>
      <c r="C89" s="273" t="s">
        <v>168</v>
      </c>
      <c r="D89" s="263" t="s">
        <v>611</v>
      </c>
      <c r="E89" s="313">
        <v>32</v>
      </c>
      <c r="F89" s="265" t="s">
        <v>480</v>
      </c>
      <c r="G89" s="266">
        <v>19</v>
      </c>
    </row>
    <row r="90" spans="1:7" s="68" customFormat="1">
      <c r="A90" s="693"/>
      <c r="B90" s="273" t="s">
        <v>93</v>
      </c>
      <c r="C90" s="273" t="s">
        <v>168</v>
      </c>
      <c r="D90" s="263" t="s">
        <v>612</v>
      </c>
      <c r="E90" s="313">
        <v>519</v>
      </c>
      <c r="F90" s="265" t="s">
        <v>481</v>
      </c>
      <c r="G90" s="266">
        <v>260</v>
      </c>
    </row>
    <row r="91" spans="1:7" s="68" customFormat="1">
      <c r="A91" s="694"/>
      <c r="B91" s="273" t="s">
        <v>94</v>
      </c>
      <c r="C91" s="273" t="s">
        <v>168</v>
      </c>
      <c r="D91" s="263" t="s">
        <v>613</v>
      </c>
      <c r="E91" s="313">
        <v>1298</v>
      </c>
      <c r="F91" s="265" t="s">
        <v>482</v>
      </c>
      <c r="G91" s="266">
        <v>649</v>
      </c>
    </row>
    <row r="92" spans="1:7" s="103" customFormat="1">
      <c r="A92" s="269" t="s">
        <v>167</v>
      </c>
      <c r="B92" s="270" t="s">
        <v>357</v>
      </c>
      <c r="C92" s="270" t="s">
        <v>358</v>
      </c>
      <c r="D92" s="271" t="s">
        <v>627</v>
      </c>
      <c r="E92" s="313">
        <v>35</v>
      </c>
      <c r="F92" s="101"/>
      <c r="G92" s="102"/>
    </row>
    <row r="93" spans="1:7" s="158" customFormat="1">
      <c r="A93" s="127"/>
      <c r="B93" s="127"/>
      <c r="C93" s="128"/>
      <c r="D93" s="127"/>
      <c r="E93" s="300"/>
      <c r="F93" s="129"/>
      <c r="G93" s="300"/>
    </row>
    <row r="94" spans="1:7" s="68" customFormat="1" ht="20.25">
      <c r="A94" s="64" t="s">
        <v>669</v>
      </c>
      <c r="B94" s="65"/>
      <c r="C94" s="65"/>
      <c r="D94" s="79" t="s">
        <v>178</v>
      </c>
      <c r="E94" s="20"/>
      <c r="F94" s="67"/>
      <c r="G94" s="63"/>
    </row>
    <row r="95" spans="1:7" s="68" customFormat="1">
      <c r="A95" s="314" t="s">
        <v>670</v>
      </c>
      <c r="B95" s="273" t="s">
        <v>668</v>
      </c>
      <c r="C95" s="273" t="s">
        <v>168</v>
      </c>
      <c r="D95" s="271" t="s">
        <v>667</v>
      </c>
      <c r="E95" s="264">
        <v>103</v>
      </c>
      <c r="F95"/>
      <c r="G95"/>
    </row>
    <row r="96" spans="1:7" s="158" customFormat="1">
      <c r="A96" s="127"/>
      <c r="B96" s="127"/>
      <c r="C96" s="128"/>
      <c r="D96" s="127"/>
      <c r="E96" s="300"/>
      <c r="F96" s="129"/>
      <c r="G96" s="300"/>
    </row>
    <row r="97" spans="1:7" s="68" customFormat="1" ht="22.5">
      <c r="A97" s="144" t="s">
        <v>6</v>
      </c>
      <c r="B97" s="145"/>
      <c r="C97" s="145"/>
      <c r="D97" s="146" t="s">
        <v>660</v>
      </c>
      <c r="E97" s="147"/>
      <c r="F97" s="148"/>
      <c r="G97" s="149"/>
    </row>
    <row r="98" spans="1:7" s="134" customFormat="1">
      <c r="A98" s="183" t="s">
        <v>765</v>
      </c>
      <c r="B98" s="183"/>
      <c r="C98" s="183"/>
      <c r="D98" s="183"/>
      <c r="E98" s="183"/>
      <c r="F98" s="183"/>
      <c r="G98" s="183"/>
    </row>
    <row r="99" spans="1:7" s="68" customFormat="1" ht="24">
      <c r="A99" s="695" t="s">
        <v>7</v>
      </c>
      <c r="B99" s="263" t="s">
        <v>8</v>
      </c>
      <c r="C99" s="263" t="s">
        <v>168</v>
      </c>
      <c r="D99" s="263" t="s">
        <v>9</v>
      </c>
      <c r="E99" s="264">
        <v>216</v>
      </c>
      <c r="F99" s="265" t="s">
        <v>10</v>
      </c>
      <c r="G99" s="266">
        <v>65</v>
      </c>
    </row>
    <row r="100" spans="1:7" s="68" customFormat="1" ht="24">
      <c r="A100" s="696"/>
      <c r="B100" s="263" t="s">
        <v>11</v>
      </c>
      <c r="C100" s="263" t="s">
        <v>168</v>
      </c>
      <c r="D100" s="263" t="s">
        <v>12</v>
      </c>
      <c r="E100" s="264">
        <v>757</v>
      </c>
      <c r="F100" s="265" t="s">
        <v>13</v>
      </c>
      <c r="G100" s="266">
        <v>227</v>
      </c>
    </row>
    <row r="101" spans="1:7" s="68" customFormat="1" ht="24">
      <c r="A101" s="696"/>
      <c r="B101" s="263" t="s">
        <v>14</v>
      </c>
      <c r="C101" s="263" t="s">
        <v>168</v>
      </c>
      <c r="D101" s="263" t="s">
        <v>15</v>
      </c>
      <c r="E101" s="264">
        <v>1298</v>
      </c>
      <c r="F101" s="265" t="s">
        <v>16</v>
      </c>
      <c r="G101" s="266">
        <v>389</v>
      </c>
    </row>
    <row r="102" spans="1:7" s="68" customFormat="1" ht="24">
      <c r="A102" s="696"/>
      <c r="B102" s="263" t="s">
        <v>17</v>
      </c>
      <c r="C102" s="263" t="s">
        <v>168</v>
      </c>
      <c r="D102" s="263" t="s">
        <v>18</v>
      </c>
      <c r="E102" s="264">
        <v>2704</v>
      </c>
      <c r="F102" s="265" t="s">
        <v>19</v>
      </c>
      <c r="G102" s="266">
        <v>811</v>
      </c>
    </row>
    <row r="103" spans="1:7" s="68" customFormat="1" ht="24">
      <c r="A103" s="696"/>
      <c r="B103" s="263" t="s">
        <v>20</v>
      </c>
      <c r="C103" s="263" t="s">
        <v>168</v>
      </c>
      <c r="D103" s="263" t="s">
        <v>21</v>
      </c>
      <c r="E103" s="264">
        <v>4326</v>
      </c>
      <c r="F103" s="265" t="s">
        <v>22</v>
      </c>
      <c r="G103" s="266">
        <v>1298</v>
      </c>
    </row>
    <row r="104" spans="1:7" s="68" customFormat="1">
      <c r="A104" s="696"/>
      <c r="B104" s="263" t="s">
        <v>23</v>
      </c>
      <c r="C104" s="263" t="s">
        <v>168</v>
      </c>
      <c r="D104" s="267" t="s">
        <v>24</v>
      </c>
      <c r="E104" s="264">
        <v>7030</v>
      </c>
      <c r="F104" s="265" t="s">
        <v>25</v>
      </c>
      <c r="G104" s="266">
        <v>2109</v>
      </c>
    </row>
    <row r="105" spans="1:7" s="68" customFormat="1" ht="24">
      <c r="A105" s="696"/>
      <c r="B105" s="263" t="s">
        <v>26</v>
      </c>
      <c r="C105" s="263" t="s">
        <v>168</v>
      </c>
      <c r="D105" s="263" t="s">
        <v>27</v>
      </c>
      <c r="E105" s="264">
        <v>162</v>
      </c>
      <c r="F105" s="265" t="s">
        <v>28</v>
      </c>
      <c r="G105" s="266">
        <v>49</v>
      </c>
    </row>
    <row r="106" spans="1:7" s="68" customFormat="1" ht="24">
      <c r="A106" s="696"/>
      <c r="B106" s="263" t="s">
        <v>29</v>
      </c>
      <c r="C106" s="263" t="s">
        <v>168</v>
      </c>
      <c r="D106" s="263" t="s">
        <v>30</v>
      </c>
      <c r="E106" s="264">
        <v>757</v>
      </c>
      <c r="F106" s="265" t="s">
        <v>31</v>
      </c>
      <c r="G106" s="266">
        <v>227</v>
      </c>
    </row>
    <row r="107" spans="1:7" s="68" customFormat="1" ht="24">
      <c r="A107" s="696"/>
      <c r="B107" s="263" t="s">
        <v>32</v>
      </c>
      <c r="C107" s="263" t="s">
        <v>168</v>
      </c>
      <c r="D107" s="263" t="s">
        <v>33</v>
      </c>
      <c r="E107" s="264">
        <v>1298</v>
      </c>
      <c r="F107" s="265" t="s">
        <v>34</v>
      </c>
      <c r="G107" s="266">
        <v>389</v>
      </c>
    </row>
    <row r="108" spans="1:7" s="159" customFormat="1" ht="24">
      <c r="A108" s="696"/>
      <c r="B108" s="263" t="s">
        <v>35</v>
      </c>
      <c r="C108" s="263" t="s">
        <v>168</v>
      </c>
      <c r="D108" s="263" t="s">
        <v>36</v>
      </c>
      <c r="E108" s="264">
        <v>2704</v>
      </c>
      <c r="F108" s="265" t="s">
        <v>37</v>
      </c>
      <c r="G108" s="266">
        <v>811</v>
      </c>
    </row>
    <row r="109" spans="1:7" s="68" customFormat="1" ht="24">
      <c r="A109" s="696"/>
      <c r="B109" s="263" t="s">
        <v>38</v>
      </c>
      <c r="C109" s="263" t="s">
        <v>168</v>
      </c>
      <c r="D109" s="263" t="s">
        <v>39</v>
      </c>
      <c r="E109" s="264">
        <v>4326</v>
      </c>
      <c r="F109" s="265" t="s">
        <v>40</v>
      </c>
      <c r="G109" s="266">
        <v>1298</v>
      </c>
    </row>
    <row r="110" spans="1:7" s="68" customFormat="1">
      <c r="A110" s="696"/>
      <c r="B110" s="263" t="s">
        <v>41</v>
      </c>
      <c r="C110" s="263" t="s">
        <v>168</v>
      </c>
      <c r="D110" s="263" t="s">
        <v>42</v>
      </c>
      <c r="E110" s="264">
        <v>7030</v>
      </c>
      <c r="F110" s="265" t="s">
        <v>623</v>
      </c>
      <c r="G110" s="266">
        <v>2109</v>
      </c>
    </row>
    <row r="111" spans="1:7" s="68" customFormat="1">
      <c r="A111" s="696"/>
      <c r="B111" s="263" t="s">
        <v>408</v>
      </c>
      <c r="C111" s="263" t="s">
        <v>168</v>
      </c>
      <c r="D111" s="263" t="s">
        <v>43</v>
      </c>
      <c r="E111" s="264" t="s">
        <v>410</v>
      </c>
      <c r="F111" s="315"/>
      <c r="G111" s="266"/>
    </row>
    <row r="112" spans="1:7" s="68" customFormat="1" ht="36">
      <c r="A112" s="172" t="s">
        <v>44</v>
      </c>
      <c r="B112" s="75" t="s">
        <v>1971</v>
      </c>
      <c r="C112" s="75" t="s">
        <v>168</v>
      </c>
      <c r="D112" s="83" t="s">
        <v>46</v>
      </c>
      <c r="E112" s="93">
        <v>1082</v>
      </c>
      <c r="F112" s="265" t="s">
        <v>47</v>
      </c>
      <c r="G112" s="266">
        <v>325</v>
      </c>
    </row>
    <row r="113" spans="1:7" s="68" customFormat="1">
      <c r="A113" s="685" t="s">
        <v>525</v>
      </c>
      <c r="B113" s="263" t="s">
        <v>80</v>
      </c>
      <c r="C113" s="263" t="s">
        <v>168</v>
      </c>
      <c r="D113" s="263" t="s">
        <v>48</v>
      </c>
      <c r="E113" s="264">
        <v>140</v>
      </c>
      <c r="F113" s="265" t="s">
        <v>10</v>
      </c>
      <c r="G113" s="266">
        <v>65</v>
      </c>
    </row>
    <row r="114" spans="1:7" s="68" customFormat="1">
      <c r="A114" s="686"/>
      <c r="B114" s="263" t="s">
        <v>81</v>
      </c>
      <c r="C114" s="263" t="s">
        <v>168</v>
      </c>
      <c r="D114" s="263" t="s">
        <v>49</v>
      </c>
      <c r="E114" s="264">
        <v>465</v>
      </c>
      <c r="F114" s="265" t="s">
        <v>13</v>
      </c>
      <c r="G114" s="266">
        <v>227</v>
      </c>
    </row>
    <row r="115" spans="1:7" s="68" customFormat="1">
      <c r="A115" s="686"/>
      <c r="B115" s="263" t="s">
        <v>82</v>
      </c>
      <c r="C115" s="263" t="s">
        <v>168</v>
      </c>
      <c r="D115" s="263" t="s">
        <v>50</v>
      </c>
      <c r="E115" s="264">
        <v>843</v>
      </c>
      <c r="F115" s="265" t="s">
        <v>16</v>
      </c>
      <c r="G115" s="266">
        <v>389</v>
      </c>
    </row>
    <row r="116" spans="1:7" s="68" customFormat="1">
      <c r="A116" s="686"/>
      <c r="B116" s="263" t="s">
        <v>83</v>
      </c>
      <c r="C116" s="263" t="s">
        <v>168</v>
      </c>
      <c r="D116" s="263" t="s">
        <v>51</v>
      </c>
      <c r="E116" s="264">
        <v>1731</v>
      </c>
      <c r="F116" s="265" t="s">
        <v>19</v>
      </c>
      <c r="G116" s="266">
        <v>811</v>
      </c>
    </row>
    <row r="117" spans="1:7" s="68" customFormat="1" ht="15">
      <c r="A117" s="686"/>
      <c r="B117" s="263" t="s">
        <v>84</v>
      </c>
      <c r="C117" s="263" t="s">
        <v>168</v>
      </c>
      <c r="D117" s="268" t="s">
        <v>52</v>
      </c>
      <c r="E117" s="264">
        <v>3028</v>
      </c>
      <c r="F117" s="265" t="s">
        <v>22</v>
      </c>
      <c r="G117" s="266">
        <v>1298</v>
      </c>
    </row>
    <row r="118" spans="1:7" s="68" customFormat="1">
      <c r="A118" s="686"/>
      <c r="B118" s="263" t="s">
        <v>85</v>
      </c>
      <c r="C118" s="263" t="s">
        <v>168</v>
      </c>
      <c r="D118" s="263" t="s">
        <v>53</v>
      </c>
      <c r="E118" s="264">
        <v>4651</v>
      </c>
      <c r="F118" s="265" t="s">
        <v>25</v>
      </c>
      <c r="G118" s="266">
        <v>2109</v>
      </c>
    </row>
    <row r="119" spans="1:7" s="68" customFormat="1" ht="24">
      <c r="A119" s="277"/>
      <c r="B119" s="263" t="s">
        <v>86</v>
      </c>
      <c r="C119" s="263" t="s">
        <v>168</v>
      </c>
      <c r="D119" s="263" t="s">
        <v>54</v>
      </c>
      <c r="E119" s="264">
        <v>108</v>
      </c>
      <c r="F119" s="265" t="s">
        <v>28</v>
      </c>
      <c r="G119" s="266">
        <v>49</v>
      </c>
    </row>
    <row r="120" spans="1:7" s="68" customFormat="1" ht="24">
      <c r="A120" s="277"/>
      <c r="B120" s="263" t="s">
        <v>87</v>
      </c>
      <c r="C120" s="263" t="s">
        <v>168</v>
      </c>
      <c r="D120" s="263" t="s">
        <v>55</v>
      </c>
      <c r="E120" s="264">
        <v>465</v>
      </c>
      <c r="F120" s="265" t="s">
        <v>31</v>
      </c>
      <c r="G120" s="266">
        <v>227</v>
      </c>
    </row>
    <row r="121" spans="1:7" s="68" customFormat="1" ht="24">
      <c r="A121" s="277"/>
      <c r="B121" s="263" t="s">
        <v>88</v>
      </c>
      <c r="C121" s="263" t="s">
        <v>168</v>
      </c>
      <c r="D121" s="263" t="s">
        <v>56</v>
      </c>
      <c r="E121" s="264">
        <v>843</v>
      </c>
      <c r="F121" s="265" t="s">
        <v>34</v>
      </c>
      <c r="G121" s="266">
        <v>389</v>
      </c>
    </row>
    <row r="122" spans="1:7" s="159" customFormat="1" ht="24">
      <c r="A122" s="96"/>
      <c r="B122" s="263" t="s">
        <v>89</v>
      </c>
      <c r="C122" s="263" t="s">
        <v>168</v>
      </c>
      <c r="D122" s="263" t="s">
        <v>57</v>
      </c>
      <c r="E122" s="264">
        <v>1731</v>
      </c>
      <c r="F122" s="265" t="s">
        <v>37</v>
      </c>
      <c r="G122" s="266">
        <v>811</v>
      </c>
    </row>
    <row r="123" spans="1:7" s="68" customFormat="1" ht="24">
      <c r="A123" s="126"/>
      <c r="B123" s="263" t="s">
        <v>90</v>
      </c>
      <c r="C123" s="263" t="s">
        <v>168</v>
      </c>
      <c r="D123" s="263" t="s">
        <v>58</v>
      </c>
      <c r="E123" s="264">
        <v>3028</v>
      </c>
      <c r="F123" s="265" t="s">
        <v>40</v>
      </c>
      <c r="G123" s="266">
        <v>1298</v>
      </c>
    </row>
    <row r="124" spans="1:7" s="68" customFormat="1">
      <c r="A124" s="126"/>
      <c r="B124" s="263" t="s">
        <v>91</v>
      </c>
      <c r="C124" s="263" t="s">
        <v>168</v>
      </c>
      <c r="D124" s="263" t="s">
        <v>624</v>
      </c>
      <c r="E124" s="264">
        <v>4651</v>
      </c>
      <c r="F124" s="265" t="s">
        <v>623</v>
      </c>
      <c r="G124" s="266">
        <v>2109</v>
      </c>
    </row>
    <row r="125" spans="1:7" s="68" customFormat="1">
      <c r="A125" s="276"/>
      <c r="B125" s="75" t="s">
        <v>45</v>
      </c>
      <c r="C125" s="75" t="s">
        <v>168</v>
      </c>
      <c r="D125" s="83" t="s">
        <v>59</v>
      </c>
      <c r="E125" s="264">
        <v>757</v>
      </c>
      <c r="F125" s="265" t="s">
        <v>47</v>
      </c>
      <c r="G125" s="266">
        <v>325</v>
      </c>
    </row>
    <row r="126" spans="1:7" s="103" customFormat="1">
      <c r="A126" s="269" t="s">
        <v>167</v>
      </c>
      <c r="B126" s="270" t="s">
        <v>357</v>
      </c>
      <c r="C126" s="270" t="s">
        <v>358</v>
      </c>
      <c r="D126" s="271" t="s">
        <v>226</v>
      </c>
      <c r="E126" s="264">
        <v>35</v>
      </c>
      <c r="F126" s="101"/>
      <c r="G126" s="102"/>
    </row>
    <row r="127" spans="1:7" s="68" customFormat="1" ht="20.25">
      <c r="A127" s="64" t="s">
        <v>60</v>
      </c>
      <c r="B127" s="65"/>
      <c r="C127" s="65"/>
      <c r="D127" s="79" t="s">
        <v>178</v>
      </c>
      <c r="E127" s="61"/>
      <c r="F127" s="67"/>
      <c r="G127" s="63"/>
    </row>
    <row r="128" spans="1:7" s="134" customFormat="1">
      <c r="A128" s="183" t="s">
        <v>765</v>
      </c>
      <c r="B128" s="183"/>
      <c r="C128" s="183"/>
      <c r="D128" s="183"/>
      <c r="E128" s="183"/>
      <c r="F128" s="183"/>
      <c r="G128" s="183"/>
    </row>
    <row r="129" spans="1:7" s="68" customFormat="1" ht="24">
      <c r="A129" s="97" t="s">
        <v>222</v>
      </c>
      <c r="B129" s="273" t="s">
        <v>61</v>
      </c>
      <c r="C129" s="273" t="s">
        <v>168</v>
      </c>
      <c r="D129" s="263" t="s">
        <v>62</v>
      </c>
      <c r="E129" s="264">
        <v>64</v>
      </c>
      <c r="F129" s="265" t="s">
        <v>63</v>
      </c>
      <c r="G129" s="266">
        <v>19</v>
      </c>
    </row>
    <row r="130" spans="1:7" s="68" customFormat="1">
      <c r="A130" s="690" t="s">
        <v>443</v>
      </c>
      <c r="B130" s="273" t="s">
        <v>64</v>
      </c>
      <c r="C130" s="273" t="s">
        <v>168</v>
      </c>
      <c r="D130" s="263" t="s">
        <v>65</v>
      </c>
      <c r="E130" s="264">
        <v>865</v>
      </c>
      <c r="F130" s="265" t="s">
        <v>66</v>
      </c>
      <c r="G130" s="266">
        <v>260</v>
      </c>
    </row>
    <row r="131" spans="1:7" s="68" customFormat="1">
      <c r="A131" s="691"/>
      <c r="B131" s="273" t="s">
        <v>67</v>
      </c>
      <c r="C131" s="273" t="s">
        <v>168</v>
      </c>
      <c r="D131" s="263" t="s">
        <v>68</v>
      </c>
      <c r="E131" s="264">
        <v>2163</v>
      </c>
      <c r="F131" s="265" t="s">
        <v>69</v>
      </c>
      <c r="G131" s="266">
        <v>649</v>
      </c>
    </row>
    <row r="132" spans="1:7" s="68" customFormat="1">
      <c r="A132" s="692" t="s">
        <v>439</v>
      </c>
      <c r="B132" s="273" t="s">
        <v>92</v>
      </c>
      <c r="C132" s="273" t="s">
        <v>168</v>
      </c>
      <c r="D132" s="263" t="s">
        <v>70</v>
      </c>
      <c r="E132" s="264">
        <v>32</v>
      </c>
      <c r="F132" s="265" t="s">
        <v>63</v>
      </c>
      <c r="G132" s="266">
        <v>19</v>
      </c>
    </row>
    <row r="133" spans="1:7" s="68" customFormat="1">
      <c r="A133" s="693"/>
      <c r="B133" s="273" t="s">
        <v>93</v>
      </c>
      <c r="C133" s="273" t="s">
        <v>168</v>
      </c>
      <c r="D133" s="263" t="s">
        <v>71</v>
      </c>
      <c r="E133" s="264">
        <v>519</v>
      </c>
      <c r="F133" s="265" t="s">
        <v>66</v>
      </c>
      <c r="G133" s="266">
        <v>260</v>
      </c>
    </row>
    <row r="134" spans="1:7" s="68" customFormat="1">
      <c r="A134" s="694"/>
      <c r="B134" s="273" t="s">
        <v>94</v>
      </c>
      <c r="C134" s="273" t="s">
        <v>168</v>
      </c>
      <c r="D134" s="263" t="s">
        <v>72</v>
      </c>
      <c r="E134" s="264">
        <v>1298</v>
      </c>
      <c r="F134" s="265" t="s">
        <v>69</v>
      </c>
      <c r="G134" s="266">
        <v>649</v>
      </c>
    </row>
    <row r="135" spans="1:7" s="103" customFormat="1">
      <c r="A135" s="269" t="s">
        <v>167</v>
      </c>
      <c r="B135" s="270" t="s">
        <v>357</v>
      </c>
      <c r="C135" s="270" t="s">
        <v>358</v>
      </c>
      <c r="D135" s="271" t="s">
        <v>226</v>
      </c>
      <c r="E135" s="264">
        <v>35</v>
      </c>
      <c r="F135" s="101"/>
      <c r="G135" s="102"/>
    </row>
    <row r="136" spans="1:7" s="68" customFormat="1">
      <c r="A136" s="98"/>
      <c r="B136" s="77"/>
      <c r="C136" s="77"/>
      <c r="D136" s="83"/>
      <c r="E136" s="81"/>
      <c r="F136" s="84"/>
      <c r="G136" s="72"/>
    </row>
    <row r="137" spans="1:7" s="68" customFormat="1" ht="20.25">
      <c r="A137" s="64" t="s">
        <v>73</v>
      </c>
      <c r="B137" s="65"/>
      <c r="C137" s="65"/>
      <c r="D137" s="79" t="s">
        <v>178</v>
      </c>
      <c r="E137" s="61"/>
      <c r="F137" s="67"/>
      <c r="G137" s="63"/>
    </row>
    <row r="138" spans="1:7" s="134" customFormat="1">
      <c r="A138" s="183" t="s">
        <v>765</v>
      </c>
      <c r="B138" s="183"/>
      <c r="C138" s="183"/>
      <c r="D138" s="183"/>
      <c r="E138" s="183"/>
      <c r="F138" s="183"/>
      <c r="G138" s="183"/>
    </row>
    <row r="139" spans="1:7" s="68" customFormat="1">
      <c r="A139" s="97" t="s">
        <v>312</v>
      </c>
      <c r="B139" s="273" t="s">
        <v>61</v>
      </c>
      <c r="C139" s="273" t="s">
        <v>168</v>
      </c>
      <c r="D139" s="312" t="s">
        <v>74</v>
      </c>
      <c r="E139" s="316">
        <v>64</v>
      </c>
      <c r="F139" s="265" t="s">
        <v>480</v>
      </c>
      <c r="G139" s="266">
        <v>19</v>
      </c>
    </row>
    <row r="140" spans="1:7" s="68" customFormat="1">
      <c r="A140" s="690" t="s">
        <v>443</v>
      </c>
      <c r="B140" s="273" t="s">
        <v>64</v>
      </c>
      <c r="C140" s="273" t="s">
        <v>168</v>
      </c>
      <c r="D140" s="312" t="s">
        <v>75</v>
      </c>
      <c r="E140" s="316">
        <v>865</v>
      </c>
      <c r="F140" s="265" t="s">
        <v>481</v>
      </c>
      <c r="G140" s="266">
        <v>260</v>
      </c>
    </row>
    <row r="141" spans="1:7" s="68" customFormat="1">
      <c r="A141" s="691"/>
      <c r="B141" s="273" t="s">
        <v>67</v>
      </c>
      <c r="C141" s="273" t="s">
        <v>168</v>
      </c>
      <c r="D141" s="312" t="s">
        <v>76</v>
      </c>
      <c r="E141" s="316">
        <v>2163</v>
      </c>
      <c r="F141" s="265" t="s">
        <v>482</v>
      </c>
      <c r="G141" s="266">
        <v>649</v>
      </c>
    </row>
    <row r="142" spans="1:7" s="68" customFormat="1">
      <c r="A142" s="692" t="s">
        <v>439</v>
      </c>
      <c r="B142" s="273" t="s">
        <v>92</v>
      </c>
      <c r="C142" s="273" t="s">
        <v>168</v>
      </c>
      <c r="D142" s="263" t="s">
        <v>77</v>
      </c>
      <c r="E142" s="316">
        <v>32</v>
      </c>
      <c r="F142" s="265" t="s">
        <v>480</v>
      </c>
      <c r="G142" s="266">
        <v>19</v>
      </c>
    </row>
    <row r="143" spans="1:7" s="68" customFormat="1">
      <c r="A143" s="693"/>
      <c r="B143" s="273" t="s">
        <v>93</v>
      </c>
      <c r="C143" s="273" t="s">
        <v>168</v>
      </c>
      <c r="D143" s="263" t="s">
        <v>78</v>
      </c>
      <c r="E143" s="316">
        <v>519</v>
      </c>
      <c r="F143" s="265" t="s">
        <v>481</v>
      </c>
      <c r="G143" s="266">
        <v>260</v>
      </c>
    </row>
    <row r="144" spans="1:7" s="68" customFormat="1">
      <c r="A144" s="694"/>
      <c r="B144" s="273" t="s">
        <v>94</v>
      </c>
      <c r="C144" s="273" t="s">
        <v>168</v>
      </c>
      <c r="D144" s="263" t="s">
        <v>79</v>
      </c>
      <c r="E144" s="316">
        <v>1298</v>
      </c>
      <c r="F144" s="265" t="s">
        <v>482</v>
      </c>
      <c r="G144" s="266">
        <v>649</v>
      </c>
    </row>
    <row r="145" spans="1:8" s="158" customFormat="1">
      <c r="A145" s="127"/>
      <c r="B145" s="127"/>
      <c r="C145" s="128"/>
      <c r="D145" s="127"/>
      <c r="E145" s="300"/>
      <c r="F145" s="129"/>
      <c r="G145" s="300"/>
    </row>
    <row r="146" spans="1:8" s="68" customFormat="1" ht="22.5">
      <c r="A146" s="58" t="s">
        <v>399</v>
      </c>
      <c r="B146" s="59"/>
      <c r="C146" s="59"/>
      <c r="D146" s="60" t="s">
        <v>389</v>
      </c>
      <c r="E146" s="61"/>
      <c r="F146" s="62"/>
      <c r="G146" s="63"/>
    </row>
    <row r="147" spans="1:8" s="134" customFormat="1">
      <c r="A147" s="183" t="s">
        <v>765</v>
      </c>
      <c r="B147" s="183"/>
      <c r="C147" s="183"/>
      <c r="D147" s="183"/>
      <c r="E147" s="183"/>
      <c r="F147" s="183"/>
      <c r="G147" s="183"/>
    </row>
    <row r="148" spans="1:8" s="68" customFormat="1" ht="21" customHeight="1">
      <c r="A148" s="695" t="s">
        <v>400</v>
      </c>
      <c r="B148" s="263" t="s">
        <v>401</v>
      </c>
      <c r="C148" s="263" t="s">
        <v>168</v>
      </c>
      <c r="D148" s="263" t="s">
        <v>402</v>
      </c>
      <c r="E148" s="317">
        <v>216</v>
      </c>
      <c r="F148" s="265" t="s">
        <v>10</v>
      </c>
      <c r="G148" s="266">
        <v>65</v>
      </c>
    </row>
    <row r="149" spans="1:8" s="68" customFormat="1" ht="21" customHeight="1">
      <c r="A149" s="696"/>
      <c r="B149" s="263" t="s">
        <v>391</v>
      </c>
      <c r="C149" s="263" t="s">
        <v>168</v>
      </c>
      <c r="D149" s="263" t="s">
        <v>403</v>
      </c>
      <c r="E149" s="317">
        <v>162</v>
      </c>
      <c r="F149" s="265" t="s">
        <v>28</v>
      </c>
      <c r="G149" s="266">
        <v>49</v>
      </c>
    </row>
    <row r="150" spans="1:8" s="68" customFormat="1" ht="21" customHeight="1">
      <c r="A150" s="696"/>
      <c r="B150" s="263" t="s">
        <v>392</v>
      </c>
      <c r="C150" s="263" t="s">
        <v>168</v>
      </c>
      <c r="D150" s="263" t="s">
        <v>404</v>
      </c>
      <c r="E150" s="317">
        <v>757</v>
      </c>
      <c r="F150" s="265" t="s">
        <v>13</v>
      </c>
      <c r="G150" s="266">
        <v>227</v>
      </c>
    </row>
    <row r="151" spans="1:8" s="68" customFormat="1" ht="21" customHeight="1">
      <c r="A151" s="696"/>
      <c r="B151" s="263" t="s">
        <v>393</v>
      </c>
      <c r="C151" s="263" t="s">
        <v>168</v>
      </c>
      <c r="D151" s="263" t="s">
        <v>405</v>
      </c>
      <c r="E151" s="317">
        <v>1298</v>
      </c>
      <c r="F151" s="265" t="s">
        <v>16</v>
      </c>
      <c r="G151" s="266">
        <v>389</v>
      </c>
    </row>
    <row r="152" spans="1:8" s="159" customFormat="1" ht="21" customHeight="1">
      <c r="A152" s="696"/>
      <c r="B152" s="263" t="s">
        <v>394</v>
      </c>
      <c r="C152" s="263" t="s">
        <v>168</v>
      </c>
      <c r="D152" s="263" t="s">
        <v>406</v>
      </c>
      <c r="E152" s="317">
        <v>2704</v>
      </c>
      <c r="F152" s="265" t="s">
        <v>19</v>
      </c>
      <c r="G152" s="266">
        <v>811</v>
      </c>
      <c r="H152" s="68"/>
    </row>
    <row r="153" spans="1:8" s="68" customFormat="1" ht="21" customHeight="1">
      <c r="A153" s="696"/>
      <c r="B153" s="263" t="s">
        <v>395</v>
      </c>
      <c r="C153" s="263" t="s">
        <v>168</v>
      </c>
      <c r="D153" s="263" t="s">
        <v>407</v>
      </c>
      <c r="E153" s="317">
        <v>4326</v>
      </c>
      <c r="F153" s="265" t="s">
        <v>22</v>
      </c>
      <c r="G153" s="266">
        <v>1298</v>
      </c>
    </row>
    <row r="154" spans="1:8" s="68" customFormat="1" ht="21" customHeight="1">
      <c r="A154" s="696"/>
      <c r="B154" s="263" t="s">
        <v>408</v>
      </c>
      <c r="C154" s="263" t="s">
        <v>168</v>
      </c>
      <c r="D154" s="263" t="s">
        <v>409</v>
      </c>
      <c r="E154" s="317" t="s">
        <v>410</v>
      </c>
      <c r="F154" s="315"/>
      <c r="G154" s="266"/>
    </row>
    <row r="155" spans="1:8" s="68" customFormat="1" ht="21" customHeight="1">
      <c r="A155" s="702"/>
      <c r="B155" s="263" t="s">
        <v>396</v>
      </c>
      <c r="C155" s="263" t="s">
        <v>168</v>
      </c>
      <c r="D155" s="263" t="s">
        <v>411</v>
      </c>
      <c r="E155" s="317">
        <v>7030</v>
      </c>
      <c r="F155" s="265" t="s">
        <v>25</v>
      </c>
      <c r="G155" s="266">
        <v>2109</v>
      </c>
    </row>
    <row r="156" spans="1:8" s="103" customFormat="1">
      <c r="A156" s="269" t="s">
        <v>167</v>
      </c>
      <c r="B156" s="270" t="s">
        <v>357</v>
      </c>
      <c r="C156" s="270" t="s">
        <v>358</v>
      </c>
      <c r="D156" s="271" t="s">
        <v>226</v>
      </c>
      <c r="E156" s="272">
        <v>35</v>
      </c>
      <c r="F156" s="101"/>
      <c r="G156" s="102"/>
    </row>
    <row r="157" spans="1:8" s="68" customFormat="1"/>
    <row r="158" spans="1:8" s="68" customFormat="1" ht="22.5" customHeight="1">
      <c r="A158" s="64" t="s">
        <v>412</v>
      </c>
      <c r="B158" s="65"/>
      <c r="C158" s="65"/>
      <c r="D158" s="66" t="s">
        <v>413</v>
      </c>
      <c r="E158" s="61"/>
      <c r="F158" s="67"/>
      <c r="G158" s="63"/>
    </row>
    <row r="159" spans="1:8" s="134" customFormat="1">
      <c r="A159" s="183" t="s">
        <v>765</v>
      </c>
      <c r="B159" s="183"/>
      <c r="C159" s="183"/>
      <c r="D159" s="183"/>
      <c r="E159" s="183"/>
      <c r="F159" s="183"/>
      <c r="G159" s="183"/>
    </row>
    <row r="160" spans="1:8" s="68" customFormat="1" ht="12.75" customHeight="1">
      <c r="A160" s="69" t="s">
        <v>414</v>
      </c>
      <c r="B160" s="70"/>
      <c r="C160" s="71"/>
      <c r="D160" s="70"/>
      <c r="E160" s="72"/>
      <c r="F160" s="73"/>
      <c r="G160" s="72"/>
    </row>
    <row r="161" spans="1:7" s="68" customFormat="1" ht="24.75" customHeight="1">
      <c r="A161" s="278" t="s">
        <v>442</v>
      </c>
      <c r="B161" s="273" t="s">
        <v>401</v>
      </c>
      <c r="C161" s="273" t="s">
        <v>168</v>
      </c>
      <c r="D161" s="263" t="s">
        <v>402</v>
      </c>
      <c r="E161" s="317">
        <v>216</v>
      </c>
      <c r="F161" s="265" t="s">
        <v>10</v>
      </c>
      <c r="G161" s="266">
        <v>65</v>
      </c>
    </row>
    <row r="162" spans="1:7" s="68" customFormat="1" ht="12.75" customHeight="1">
      <c r="A162" s="97" t="s">
        <v>441</v>
      </c>
      <c r="B162" s="273" t="s">
        <v>379</v>
      </c>
      <c r="C162" s="273" t="s">
        <v>168</v>
      </c>
      <c r="D162" s="263" t="s">
        <v>403</v>
      </c>
      <c r="E162" s="317">
        <v>162</v>
      </c>
      <c r="F162" s="265" t="s">
        <v>28</v>
      </c>
      <c r="G162" s="266">
        <v>49</v>
      </c>
    </row>
    <row r="163" spans="1:7" s="68" customFormat="1" ht="12.75" customHeight="1">
      <c r="A163" s="98"/>
      <c r="B163" s="273" t="s">
        <v>171</v>
      </c>
      <c r="C163" s="273" t="s">
        <v>168</v>
      </c>
      <c r="D163" s="263" t="s">
        <v>415</v>
      </c>
      <c r="E163" s="317">
        <v>757</v>
      </c>
      <c r="F163" s="265" t="s">
        <v>31</v>
      </c>
      <c r="G163" s="266">
        <v>227</v>
      </c>
    </row>
    <row r="164" spans="1:7" s="68" customFormat="1" ht="12.75" customHeight="1">
      <c r="A164" s="98"/>
      <c r="B164" s="273" t="s">
        <v>380</v>
      </c>
      <c r="C164" s="273" t="s">
        <v>168</v>
      </c>
      <c r="D164" s="263" t="s">
        <v>416</v>
      </c>
      <c r="E164" s="317">
        <v>1298</v>
      </c>
      <c r="F164" s="265" t="s">
        <v>34</v>
      </c>
      <c r="G164" s="266">
        <v>389</v>
      </c>
    </row>
    <row r="165" spans="1:7" s="68" customFormat="1" ht="12.75" customHeight="1">
      <c r="A165" s="74"/>
      <c r="B165" s="273" t="s">
        <v>417</v>
      </c>
      <c r="C165" s="273" t="s">
        <v>168</v>
      </c>
      <c r="D165" s="263" t="s">
        <v>418</v>
      </c>
      <c r="E165" s="317">
        <v>2704</v>
      </c>
      <c r="F165" s="265" t="s">
        <v>37</v>
      </c>
      <c r="G165" s="266">
        <v>811</v>
      </c>
    </row>
    <row r="166" spans="1:7" s="68" customFormat="1" ht="12.75" customHeight="1">
      <c r="A166" s="74"/>
      <c r="B166" s="273" t="s">
        <v>381</v>
      </c>
      <c r="C166" s="273" t="s">
        <v>168</v>
      </c>
      <c r="D166" s="263" t="s">
        <v>419</v>
      </c>
      <c r="E166" s="317">
        <v>3786</v>
      </c>
      <c r="F166" s="265" t="s">
        <v>40</v>
      </c>
      <c r="G166" s="266">
        <v>1136</v>
      </c>
    </row>
    <row r="167" spans="1:7" s="68" customFormat="1" ht="12.75" customHeight="1">
      <c r="A167" s="74"/>
      <c r="B167" s="273" t="s">
        <v>382</v>
      </c>
      <c r="C167" s="273" t="s">
        <v>168</v>
      </c>
      <c r="D167" s="263" t="s">
        <v>420</v>
      </c>
      <c r="E167" s="317">
        <v>7030</v>
      </c>
      <c r="F167" s="265" t="s">
        <v>623</v>
      </c>
      <c r="G167" s="266">
        <v>2109</v>
      </c>
    </row>
    <row r="168" spans="1:7" s="68" customFormat="1" ht="19.5" customHeight="1">
      <c r="A168" s="318" t="s">
        <v>214</v>
      </c>
      <c r="B168" s="319"/>
      <c r="C168" s="319"/>
      <c r="D168" s="319"/>
      <c r="E168" s="319"/>
      <c r="F168" s="319"/>
      <c r="G168" s="319"/>
    </row>
    <row r="169" spans="1:7" s="68" customFormat="1" ht="12.75" customHeight="1">
      <c r="A169" s="172" t="s">
        <v>440</v>
      </c>
      <c r="B169" s="75" t="s">
        <v>421</v>
      </c>
      <c r="C169" s="75" t="s">
        <v>168</v>
      </c>
      <c r="D169" s="83" t="s">
        <v>422</v>
      </c>
      <c r="E169" s="151">
        <v>1082</v>
      </c>
      <c r="F169" s="265" t="s">
        <v>47</v>
      </c>
      <c r="G169" s="266">
        <v>325</v>
      </c>
    </row>
    <row r="170" spans="1:7" s="103" customFormat="1" ht="12.75" customHeight="1">
      <c r="A170" s="269" t="s">
        <v>167</v>
      </c>
      <c r="B170" s="270" t="s">
        <v>357</v>
      </c>
      <c r="C170" s="270" t="s">
        <v>358</v>
      </c>
      <c r="D170" s="271" t="s">
        <v>226</v>
      </c>
      <c r="E170" s="272">
        <v>35</v>
      </c>
      <c r="F170" s="101"/>
      <c r="G170" s="102"/>
    </row>
    <row r="171" spans="1:7" s="68" customFormat="1" ht="20.25" customHeight="1">
      <c r="A171" s="64" t="s">
        <v>423</v>
      </c>
      <c r="B171" s="65"/>
      <c r="C171" s="65"/>
      <c r="D171" s="79" t="s">
        <v>178</v>
      </c>
      <c r="E171" s="61"/>
      <c r="F171" s="67"/>
      <c r="G171" s="63"/>
    </row>
    <row r="172" spans="1:7" s="134" customFormat="1">
      <c r="A172" s="183" t="s">
        <v>765</v>
      </c>
      <c r="B172" s="183"/>
      <c r="C172" s="183"/>
      <c r="D172" s="183"/>
      <c r="E172" s="183"/>
      <c r="F172" s="183"/>
      <c r="G172" s="183"/>
    </row>
    <row r="173" spans="1:7" s="68" customFormat="1" ht="24">
      <c r="A173" s="97" t="s">
        <v>222</v>
      </c>
      <c r="B173" s="273" t="s">
        <v>385</v>
      </c>
      <c r="C173" s="273" t="s">
        <v>168</v>
      </c>
      <c r="D173" s="263" t="s">
        <v>424</v>
      </c>
      <c r="E173" s="317">
        <v>64</v>
      </c>
      <c r="F173" s="265" t="s">
        <v>63</v>
      </c>
      <c r="G173" s="266">
        <v>19</v>
      </c>
    </row>
    <row r="174" spans="1:7" s="68" customFormat="1" ht="24" customHeight="1">
      <c r="A174" s="690" t="s">
        <v>443</v>
      </c>
      <c r="B174" s="273" t="s">
        <v>383</v>
      </c>
      <c r="C174" s="273" t="s">
        <v>168</v>
      </c>
      <c r="D174" s="263" t="s">
        <v>425</v>
      </c>
      <c r="E174" s="317">
        <v>865</v>
      </c>
      <c r="F174" s="265" t="s">
        <v>66</v>
      </c>
      <c r="G174" s="266">
        <v>260</v>
      </c>
    </row>
    <row r="175" spans="1:7" s="68" customFormat="1" ht="12.75" customHeight="1">
      <c r="A175" s="691"/>
      <c r="B175" s="273" t="s">
        <v>384</v>
      </c>
      <c r="C175" s="273" t="s">
        <v>168</v>
      </c>
      <c r="D175" s="263" t="s">
        <v>426</v>
      </c>
      <c r="E175" s="317">
        <v>2163</v>
      </c>
      <c r="F175" s="265" t="s">
        <v>69</v>
      </c>
      <c r="G175" s="266">
        <v>649</v>
      </c>
    </row>
    <row r="176" spans="1:7" s="103" customFormat="1">
      <c r="A176" s="269" t="s">
        <v>167</v>
      </c>
      <c r="B176" s="270" t="s">
        <v>357</v>
      </c>
      <c r="C176" s="270" t="s">
        <v>358</v>
      </c>
      <c r="D176" s="271" t="s">
        <v>226</v>
      </c>
      <c r="E176" s="272">
        <v>35</v>
      </c>
      <c r="F176" s="101"/>
      <c r="G176" s="102"/>
    </row>
    <row r="177" spans="1:7" s="68" customFormat="1">
      <c r="A177" s="98"/>
      <c r="B177" s="77"/>
      <c r="C177" s="77"/>
      <c r="D177" s="83"/>
      <c r="E177" s="81"/>
      <c r="F177" s="84"/>
      <c r="G177" s="72"/>
    </row>
    <row r="178" spans="1:7" s="68" customFormat="1" ht="20.25" customHeight="1">
      <c r="A178" s="64" t="s">
        <v>309</v>
      </c>
      <c r="B178" s="65"/>
      <c r="C178" s="65"/>
      <c r="D178" s="79" t="s">
        <v>178</v>
      </c>
      <c r="E178" s="61"/>
      <c r="F178" s="67"/>
      <c r="G178" s="63"/>
    </row>
    <row r="179" spans="1:7" s="134" customFormat="1">
      <c r="A179" s="183" t="s">
        <v>765</v>
      </c>
      <c r="B179" s="183"/>
      <c r="C179" s="183"/>
      <c r="D179" s="183"/>
      <c r="E179" s="183"/>
      <c r="F179" s="183"/>
      <c r="G179" s="183"/>
    </row>
    <row r="180" spans="1:7" s="68" customFormat="1" ht="13.5" customHeight="1">
      <c r="A180" s="97" t="s">
        <v>312</v>
      </c>
      <c r="B180" s="273" t="s">
        <v>385</v>
      </c>
      <c r="C180" s="273" t="s">
        <v>168</v>
      </c>
      <c r="D180" s="312" t="s">
        <v>182</v>
      </c>
      <c r="E180" s="320">
        <v>64</v>
      </c>
      <c r="F180" s="265" t="s">
        <v>480</v>
      </c>
      <c r="G180" s="266">
        <v>19</v>
      </c>
    </row>
    <row r="181" spans="1:7" s="68" customFormat="1" ht="13.5" customHeight="1">
      <c r="A181" s="690" t="s">
        <v>443</v>
      </c>
      <c r="B181" s="273" t="s">
        <v>383</v>
      </c>
      <c r="C181" s="273" t="s">
        <v>168</v>
      </c>
      <c r="D181" s="312" t="s">
        <v>183</v>
      </c>
      <c r="E181" s="320">
        <v>865</v>
      </c>
      <c r="F181" s="265" t="s">
        <v>481</v>
      </c>
      <c r="G181" s="266">
        <v>260</v>
      </c>
    </row>
    <row r="182" spans="1:7" s="68" customFormat="1" ht="13.5" customHeight="1">
      <c r="A182" s="691"/>
      <c r="B182" s="273" t="s">
        <v>384</v>
      </c>
      <c r="C182" s="273" t="s">
        <v>168</v>
      </c>
      <c r="D182" s="312" t="s">
        <v>184</v>
      </c>
      <c r="E182" s="320">
        <v>2163</v>
      </c>
      <c r="F182" s="265" t="s">
        <v>482</v>
      </c>
      <c r="G182" s="266">
        <v>649</v>
      </c>
    </row>
    <row r="183" spans="1:7" s="68" customFormat="1">
      <c r="A183" s="98"/>
      <c r="B183" s="98"/>
      <c r="C183" s="98"/>
      <c r="D183" s="98"/>
      <c r="E183" s="98"/>
      <c r="F183" s="98"/>
      <c r="G183" s="98"/>
    </row>
    <row r="184" spans="1:7" ht="22.5">
      <c r="A184" s="58" t="s">
        <v>95</v>
      </c>
      <c r="B184" s="59"/>
      <c r="C184" s="59"/>
      <c r="D184" s="60" t="s">
        <v>389</v>
      </c>
      <c r="E184" s="61"/>
      <c r="F184" s="62"/>
      <c r="G184" s="63"/>
    </row>
    <row r="185" spans="1:7" s="134" customFormat="1">
      <c r="A185" s="183" t="s">
        <v>765</v>
      </c>
      <c r="B185" s="183"/>
      <c r="C185" s="183"/>
      <c r="D185" s="183"/>
      <c r="E185" s="183"/>
      <c r="F185" s="183"/>
      <c r="G185" s="183"/>
    </row>
    <row r="186" spans="1:7" ht="15" customHeight="1">
      <c r="A186" s="697" t="s">
        <v>96</v>
      </c>
      <c r="B186" s="263" t="s">
        <v>390</v>
      </c>
      <c r="C186" s="263" t="s">
        <v>168</v>
      </c>
      <c r="D186" s="321" t="s">
        <v>97</v>
      </c>
      <c r="E186" s="317">
        <v>216</v>
      </c>
      <c r="F186" s="265" t="s">
        <v>10</v>
      </c>
      <c r="G186" s="266">
        <v>65</v>
      </c>
    </row>
    <row r="187" spans="1:7" ht="12.75" customHeight="1">
      <c r="A187" s="698"/>
      <c r="B187" s="263" t="s">
        <v>391</v>
      </c>
      <c r="C187" s="263" t="s">
        <v>168</v>
      </c>
      <c r="D187" s="321" t="s">
        <v>98</v>
      </c>
      <c r="E187" s="317">
        <v>162</v>
      </c>
      <c r="F187" s="265" t="s">
        <v>28</v>
      </c>
      <c r="G187" s="266">
        <v>49</v>
      </c>
    </row>
    <row r="188" spans="1:7" ht="12.75" customHeight="1">
      <c r="A188" s="698"/>
      <c r="B188" s="263" t="s">
        <v>392</v>
      </c>
      <c r="C188" s="263" t="s">
        <v>168</v>
      </c>
      <c r="D188" s="321" t="s">
        <v>99</v>
      </c>
      <c r="E188" s="317">
        <v>757</v>
      </c>
      <c r="F188" s="265" t="s">
        <v>13</v>
      </c>
      <c r="G188" s="266">
        <v>227</v>
      </c>
    </row>
    <row r="189" spans="1:7" ht="12.75" customHeight="1">
      <c r="A189" s="698"/>
      <c r="B189" s="263" t="s">
        <v>393</v>
      </c>
      <c r="C189" s="263" t="s">
        <v>168</v>
      </c>
      <c r="D189" s="321" t="s">
        <v>100</v>
      </c>
      <c r="E189" s="317">
        <v>1298</v>
      </c>
      <c r="F189" s="265" t="s">
        <v>16</v>
      </c>
      <c r="G189" s="266">
        <v>389</v>
      </c>
    </row>
    <row r="190" spans="1:7" s="158" customFormat="1" ht="12.75" customHeight="1">
      <c r="A190" s="698"/>
      <c r="B190" s="263" t="s">
        <v>394</v>
      </c>
      <c r="C190" s="263" t="s">
        <v>168</v>
      </c>
      <c r="D190" s="321" t="s">
        <v>101</v>
      </c>
      <c r="E190" s="317">
        <v>2704</v>
      </c>
      <c r="F190" s="265" t="s">
        <v>19</v>
      </c>
      <c r="G190" s="266">
        <v>811</v>
      </c>
    </row>
    <row r="191" spans="1:7" ht="12.75" customHeight="1">
      <c r="A191" s="698"/>
      <c r="B191" s="263" t="s">
        <v>395</v>
      </c>
      <c r="C191" s="263" t="s">
        <v>168</v>
      </c>
      <c r="D191" s="321" t="s">
        <v>102</v>
      </c>
      <c r="E191" s="317">
        <v>4326</v>
      </c>
      <c r="F191" s="265" t="s">
        <v>22</v>
      </c>
      <c r="G191" s="266">
        <v>1298</v>
      </c>
    </row>
    <row r="192" spans="1:7" ht="12.75" customHeight="1">
      <c r="A192" s="699"/>
      <c r="B192" s="263" t="s">
        <v>396</v>
      </c>
      <c r="C192" s="263" t="s">
        <v>168</v>
      </c>
      <c r="D192" s="321" t="s">
        <v>103</v>
      </c>
      <c r="E192" s="317">
        <v>7030</v>
      </c>
      <c r="F192" s="265" t="s">
        <v>25</v>
      </c>
      <c r="G192" s="266">
        <v>2109</v>
      </c>
    </row>
    <row r="193" spans="1:7">
      <c r="A193" s="322" t="s">
        <v>104</v>
      </c>
      <c r="B193" s="263" t="s">
        <v>357</v>
      </c>
      <c r="C193" s="270" t="s">
        <v>358</v>
      </c>
      <c r="D193" s="307" t="s">
        <v>228</v>
      </c>
      <c r="E193" s="317">
        <v>35</v>
      </c>
      <c r="F193" s="265"/>
      <c r="G193" s="266"/>
    </row>
    <row r="194" spans="1:7">
      <c r="F194" s="323"/>
    </row>
    <row r="195" spans="1:7" s="68" customFormat="1" ht="22.5" customHeight="1">
      <c r="A195" s="64" t="s">
        <v>105</v>
      </c>
      <c r="B195" s="65"/>
      <c r="C195" s="65"/>
      <c r="D195" s="60" t="s">
        <v>389</v>
      </c>
      <c r="E195" s="61"/>
      <c r="F195" s="324"/>
      <c r="G195" s="63"/>
    </row>
    <row r="196" spans="1:7" s="134" customFormat="1">
      <c r="A196" s="183" t="s">
        <v>765</v>
      </c>
      <c r="B196" s="183"/>
      <c r="C196" s="183"/>
      <c r="D196" s="183"/>
      <c r="E196" s="183"/>
      <c r="F196" s="183"/>
      <c r="G196" s="183"/>
    </row>
    <row r="197" spans="1:7" s="68" customFormat="1" ht="12.75" customHeight="1">
      <c r="A197" s="69" t="s">
        <v>106</v>
      </c>
      <c r="B197" s="70"/>
      <c r="C197" s="71"/>
      <c r="D197" s="70"/>
      <c r="E197" s="72"/>
      <c r="F197" s="325"/>
      <c r="G197" s="72"/>
    </row>
    <row r="198" spans="1:7" s="68" customFormat="1" ht="24" customHeight="1">
      <c r="A198" s="700" t="s">
        <v>442</v>
      </c>
      <c r="B198" s="273" t="s">
        <v>174</v>
      </c>
      <c r="C198" s="273" t="s">
        <v>168</v>
      </c>
      <c r="D198" s="273" t="s">
        <v>107</v>
      </c>
      <c r="E198" s="317">
        <v>216</v>
      </c>
      <c r="F198" s="265" t="s">
        <v>10</v>
      </c>
      <c r="G198" s="266">
        <v>65</v>
      </c>
    </row>
    <row r="199" spans="1:7" s="68" customFormat="1" ht="12.75" customHeight="1">
      <c r="A199" s="701"/>
      <c r="B199" s="273" t="s">
        <v>108</v>
      </c>
      <c r="C199" s="273" t="s">
        <v>168</v>
      </c>
      <c r="D199" s="273" t="s">
        <v>109</v>
      </c>
      <c r="E199" s="152">
        <v>379</v>
      </c>
      <c r="F199" s="265" t="s">
        <v>110</v>
      </c>
      <c r="G199" s="266">
        <v>114</v>
      </c>
    </row>
    <row r="200" spans="1:7" s="68" customFormat="1" ht="12.75" customHeight="1">
      <c r="A200" s="97" t="s">
        <v>441</v>
      </c>
      <c r="B200" s="273" t="s">
        <v>379</v>
      </c>
      <c r="C200" s="273" t="s">
        <v>168</v>
      </c>
      <c r="D200" s="273" t="s">
        <v>111</v>
      </c>
      <c r="E200" s="317">
        <v>162</v>
      </c>
      <c r="F200" s="265" t="s">
        <v>28</v>
      </c>
      <c r="G200" s="266">
        <v>49</v>
      </c>
    </row>
    <row r="201" spans="1:7" s="68" customFormat="1" ht="12.75" customHeight="1">
      <c r="A201" s="98"/>
      <c r="B201" s="273" t="s">
        <v>171</v>
      </c>
      <c r="C201" s="273" t="s">
        <v>168</v>
      </c>
      <c r="D201" s="273" t="s">
        <v>112</v>
      </c>
      <c r="E201" s="317">
        <v>757</v>
      </c>
      <c r="F201" s="265" t="s">
        <v>31</v>
      </c>
      <c r="G201" s="266">
        <v>227</v>
      </c>
    </row>
    <row r="202" spans="1:7" s="68" customFormat="1" ht="12.75" customHeight="1">
      <c r="A202" s="98"/>
      <c r="B202" s="273" t="s">
        <v>380</v>
      </c>
      <c r="C202" s="273" t="s">
        <v>168</v>
      </c>
      <c r="D202" s="273" t="s">
        <v>113</v>
      </c>
      <c r="E202" s="317">
        <v>1298</v>
      </c>
      <c r="F202" s="265" t="s">
        <v>34</v>
      </c>
      <c r="G202" s="266">
        <v>389</v>
      </c>
    </row>
    <row r="203" spans="1:7" s="68" customFormat="1" ht="12.75" customHeight="1">
      <c r="A203" s="74"/>
      <c r="B203" s="273" t="s">
        <v>114</v>
      </c>
      <c r="C203" s="273" t="s">
        <v>168</v>
      </c>
      <c r="D203" s="273" t="s">
        <v>115</v>
      </c>
      <c r="E203" s="317">
        <v>2704</v>
      </c>
      <c r="F203" s="265" t="s">
        <v>116</v>
      </c>
      <c r="G203" s="266">
        <v>811</v>
      </c>
    </row>
    <row r="204" spans="1:7" s="68" customFormat="1" ht="12.75" customHeight="1">
      <c r="A204" s="74"/>
      <c r="B204" s="273" t="s">
        <v>381</v>
      </c>
      <c r="C204" s="273" t="s">
        <v>168</v>
      </c>
      <c r="D204" s="273" t="s">
        <v>117</v>
      </c>
      <c r="E204" s="317">
        <v>4326</v>
      </c>
      <c r="F204" s="265" t="s">
        <v>40</v>
      </c>
      <c r="G204" s="266">
        <v>1298</v>
      </c>
    </row>
    <row r="205" spans="1:7" s="68" customFormat="1" ht="12.75" customHeight="1">
      <c r="A205" s="74"/>
      <c r="B205" s="273" t="s">
        <v>382</v>
      </c>
      <c r="C205" s="273" t="s">
        <v>168</v>
      </c>
      <c r="D205" s="75" t="s">
        <v>118</v>
      </c>
      <c r="E205" s="317">
        <v>7030</v>
      </c>
      <c r="F205" s="265" t="s">
        <v>25</v>
      </c>
      <c r="G205" s="266">
        <v>2109</v>
      </c>
    </row>
    <row r="206" spans="1:7" s="68" customFormat="1" ht="12.75" customHeight="1">
      <c r="A206" s="97" t="s">
        <v>440</v>
      </c>
      <c r="B206" s="273" t="s">
        <v>119</v>
      </c>
      <c r="C206" s="273" t="s">
        <v>168</v>
      </c>
      <c r="D206" s="273" t="s">
        <v>120</v>
      </c>
      <c r="E206" s="317">
        <v>1082</v>
      </c>
      <c r="F206" s="265" t="s">
        <v>47</v>
      </c>
      <c r="G206" s="266">
        <v>325</v>
      </c>
    </row>
    <row r="207" spans="1:7" s="68" customFormat="1" ht="12.75" customHeight="1">
      <c r="A207" s="135"/>
      <c r="B207" s="273" t="s">
        <v>121</v>
      </c>
      <c r="C207" s="273" t="s">
        <v>168</v>
      </c>
      <c r="D207" s="76" t="s">
        <v>122</v>
      </c>
      <c r="E207" s="317">
        <v>1622</v>
      </c>
      <c r="F207" s="265" t="s">
        <v>496</v>
      </c>
      <c r="G207" s="266">
        <v>487</v>
      </c>
    </row>
    <row r="208" spans="1:7" ht="12.75" customHeight="1">
      <c r="A208" s="322" t="s">
        <v>104</v>
      </c>
      <c r="B208" s="263" t="s">
        <v>357</v>
      </c>
      <c r="C208" s="270" t="s">
        <v>358</v>
      </c>
      <c r="D208" s="307" t="s">
        <v>228</v>
      </c>
      <c r="E208" s="317">
        <v>35</v>
      </c>
      <c r="F208" s="315"/>
      <c r="G208" s="266"/>
    </row>
    <row r="209" spans="1:7" s="68" customFormat="1" ht="12.75" customHeight="1">
      <c r="A209" s="98"/>
      <c r="B209" s="77"/>
      <c r="C209" s="77"/>
      <c r="D209" s="77"/>
      <c r="E209" s="78"/>
      <c r="F209" s="73"/>
      <c r="G209" s="72"/>
    </row>
    <row r="210" spans="1:7" s="68" customFormat="1" ht="20.25" customHeight="1">
      <c r="A210" s="64" t="s">
        <v>123</v>
      </c>
      <c r="B210" s="65"/>
      <c r="C210" s="65"/>
      <c r="D210" s="79" t="s">
        <v>178</v>
      </c>
      <c r="E210" s="61"/>
      <c r="F210" s="67"/>
      <c r="G210" s="63"/>
    </row>
    <row r="211" spans="1:7" s="134" customFormat="1">
      <c r="A211" s="183" t="s">
        <v>765</v>
      </c>
      <c r="B211" s="183"/>
      <c r="C211" s="183"/>
      <c r="D211" s="183"/>
      <c r="E211" s="183"/>
      <c r="F211" s="183"/>
      <c r="G211" s="183"/>
    </row>
    <row r="212" spans="1:7" s="68" customFormat="1" ht="12.75" customHeight="1">
      <c r="A212" s="97" t="s">
        <v>175</v>
      </c>
      <c r="B212" s="273" t="s">
        <v>385</v>
      </c>
      <c r="C212" s="273" t="s">
        <v>168</v>
      </c>
      <c r="D212" s="273" t="s">
        <v>124</v>
      </c>
      <c r="E212" s="317">
        <v>64</v>
      </c>
      <c r="F212" s="265" t="s">
        <v>63</v>
      </c>
      <c r="G212" s="266">
        <v>19</v>
      </c>
    </row>
    <row r="213" spans="1:7" s="68" customFormat="1" ht="12.75" customHeight="1">
      <c r="A213" s="690" t="s">
        <v>443</v>
      </c>
      <c r="B213" s="273" t="s">
        <v>383</v>
      </c>
      <c r="C213" s="273" t="s">
        <v>168</v>
      </c>
      <c r="D213" s="273" t="s">
        <v>125</v>
      </c>
      <c r="E213" s="317">
        <v>865</v>
      </c>
      <c r="F213" s="265" t="s">
        <v>66</v>
      </c>
      <c r="G213" s="266">
        <v>260</v>
      </c>
    </row>
    <row r="214" spans="1:7" s="68" customFormat="1" ht="12.75" customHeight="1">
      <c r="A214" s="691"/>
      <c r="B214" s="273" t="s">
        <v>384</v>
      </c>
      <c r="C214" s="273" t="s">
        <v>168</v>
      </c>
      <c r="D214" s="273" t="s">
        <v>126</v>
      </c>
      <c r="E214" s="317">
        <v>2163</v>
      </c>
      <c r="F214" s="265" t="s">
        <v>69</v>
      </c>
      <c r="G214" s="266">
        <v>649</v>
      </c>
    </row>
    <row r="215" spans="1:7" ht="12.75" customHeight="1">
      <c r="A215" s="322" t="s">
        <v>104</v>
      </c>
      <c r="B215" s="263" t="s">
        <v>357</v>
      </c>
      <c r="C215" s="270" t="s">
        <v>358</v>
      </c>
      <c r="D215" s="307" t="s">
        <v>228</v>
      </c>
      <c r="E215" s="317">
        <v>35</v>
      </c>
      <c r="F215" s="315"/>
      <c r="G215" s="266"/>
    </row>
    <row r="216" spans="1:7" s="68" customFormat="1">
      <c r="A216" s="136"/>
      <c r="B216" s="77"/>
      <c r="C216" s="77"/>
      <c r="D216" s="77"/>
      <c r="E216" s="81"/>
      <c r="F216" s="73"/>
      <c r="G216" s="72"/>
    </row>
    <row r="217" spans="1:7" s="68" customFormat="1" ht="20.25">
      <c r="A217" s="137" t="s">
        <v>127</v>
      </c>
      <c r="B217" s="138"/>
      <c r="C217" s="138"/>
      <c r="D217" s="139"/>
      <c r="E217" s="140"/>
      <c r="F217" s="67"/>
      <c r="G217" s="63"/>
    </row>
    <row r="218" spans="1:7" s="134" customFormat="1">
      <c r="A218" s="183" t="s">
        <v>765</v>
      </c>
      <c r="B218" s="183"/>
      <c r="C218" s="183"/>
      <c r="D218" s="183"/>
      <c r="E218" s="183"/>
      <c r="F218" s="183"/>
      <c r="G218" s="183"/>
    </row>
    <row r="219" spans="1:7" s="68" customFormat="1">
      <c r="A219" s="112" t="s">
        <v>476</v>
      </c>
      <c r="B219" s="141"/>
      <c r="C219" s="141"/>
      <c r="D219" s="141"/>
      <c r="E219" s="142"/>
      <c r="F219" s="73"/>
      <c r="G219" s="72"/>
    </row>
    <row r="220" spans="1:7" s="68" customFormat="1">
      <c r="A220" s="112" t="s">
        <v>477</v>
      </c>
      <c r="B220" s="141"/>
      <c r="C220" s="141"/>
      <c r="D220" s="141"/>
      <c r="E220" s="142"/>
      <c r="F220" s="73"/>
      <c r="G220" s="72"/>
    </row>
    <row r="221" spans="1:7" s="68" customFormat="1" ht="12.75" customHeight="1">
      <c r="A221" s="97" t="s">
        <v>174</v>
      </c>
      <c r="B221" s="273" t="s">
        <v>630</v>
      </c>
      <c r="C221" s="273" t="s">
        <v>168</v>
      </c>
      <c r="D221" s="273" t="s">
        <v>128</v>
      </c>
      <c r="E221" s="264">
        <v>216</v>
      </c>
      <c r="F221" s="265" t="s">
        <v>10</v>
      </c>
      <c r="G221" s="266">
        <v>65</v>
      </c>
    </row>
    <row r="222" spans="1:7" s="68" customFormat="1" ht="12.75" customHeight="1">
      <c r="A222" s="74"/>
      <c r="B222" s="273" t="s">
        <v>631</v>
      </c>
      <c r="C222" s="273" t="s">
        <v>168</v>
      </c>
      <c r="D222" s="273" t="s">
        <v>132</v>
      </c>
      <c r="E222" s="264">
        <v>4326</v>
      </c>
      <c r="F222" s="265" t="s">
        <v>25</v>
      </c>
      <c r="G222" s="266">
        <v>1298</v>
      </c>
    </row>
    <row r="223" spans="1:7" s="68" customFormat="1" ht="12.75" customHeight="1">
      <c r="A223" s="97" t="s">
        <v>441</v>
      </c>
      <c r="B223" s="273" t="s">
        <v>379</v>
      </c>
      <c r="C223" s="273" t="s">
        <v>168</v>
      </c>
      <c r="D223" s="273" t="s">
        <v>129</v>
      </c>
      <c r="E223" s="264">
        <v>162</v>
      </c>
      <c r="F223" s="265" t="s">
        <v>28</v>
      </c>
      <c r="G223" s="266">
        <v>49</v>
      </c>
    </row>
    <row r="224" spans="1:7" s="68" customFormat="1" ht="12.75" customHeight="1">
      <c r="A224" s="98"/>
      <c r="B224" s="273" t="s">
        <v>380</v>
      </c>
      <c r="C224" s="273" t="s">
        <v>168</v>
      </c>
      <c r="D224" s="273" t="s">
        <v>130</v>
      </c>
      <c r="E224" s="264">
        <v>1298</v>
      </c>
      <c r="F224" s="265" t="s">
        <v>34</v>
      </c>
      <c r="G224" s="266">
        <v>389</v>
      </c>
    </row>
    <row r="225" spans="1:7" s="68" customFormat="1" ht="12.75" customHeight="1">
      <c r="A225" s="74"/>
      <c r="B225" s="273" t="s">
        <v>381</v>
      </c>
      <c r="C225" s="273" t="s">
        <v>168</v>
      </c>
      <c r="D225" s="273" t="s">
        <v>131</v>
      </c>
      <c r="E225" s="264">
        <v>4326</v>
      </c>
      <c r="F225" s="265" t="s">
        <v>40</v>
      </c>
      <c r="G225" s="266">
        <v>1298</v>
      </c>
    </row>
    <row r="226" spans="1:7" s="68" customFormat="1" ht="12.75" customHeight="1">
      <c r="A226" s="97" t="s">
        <v>440</v>
      </c>
      <c r="B226" s="273" t="s">
        <v>119</v>
      </c>
      <c r="C226" s="273" t="s">
        <v>168</v>
      </c>
      <c r="D226" s="273" t="s">
        <v>133</v>
      </c>
      <c r="E226" s="264">
        <v>1082</v>
      </c>
      <c r="F226" s="265" t="s">
        <v>47</v>
      </c>
      <c r="G226" s="266">
        <v>325</v>
      </c>
    </row>
    <row r="227" spans="1:7" s="68" customFormat="1">
      <c r="A227" s="98"/>
      <c r="B227" s="273" t="s">
        <v>121</v>
      </c>
      <c r="C227" s="273" t="s">
        <v>168</v>
      </c>
      <c r="D227" s="273" t="s">
        <v>134</v>
      </c>
      <c r="E227" s="264">
        <v>1622</v>
      </c>
      <c r="F227" s="265" t="s">
        <v>496</v>
      </c>
      <c r="G227" s="266">
        <v>487</v>
      </c>
    </row>
    <row r="228" spans="1:7" s="68" customFormat="1">
      <c r="A228" s="322" t="s">
        <v>104</v>
      </c>
      <c r="B228" s="263" t="s">
        <v>357</v>
      </c>
      <c r="C228" s="263" t="s">
        <v>478</v>
      </c>
      <c r="D228" s="307" t="s">
        <v>228</v>
      </c>
      <c r="E228" s="317">
        <v>35</v>
      </c>
      <c r="F228" s="265"/>
      <c r="G228" s="266"/>
    </row>
    <row r="229" spans="1:7" s="94" customFormat="1">
      <c r="A229" s="13" t="s">
        <v>311</v>
      </c>
      <c r="C229" s="306"/>
      <c r="E229" s="176"/>
      <c r="F229" s="305"/>
      <c r="G229" s="176"/>
    </row>
    <row r="230" spans="1:7" s="68" customFormat="1">
      <c r="A230" s="136"/>
      <c r="B230" s="77"/>
      <c r="C230" s="77"/>
      <c r="D230" s="77"/>
      <c r="E230" s="81"/>
      <c r="F230" s="73"/>
      <c r="G230" s="72"/>
    </row>
    <row r="231" spans="1:7" s="68" customFormat="1" ht="20.25" customHeight="1">
      <c r="A231" s="137" t="s">
        <v>135</v>
      </c>
      <c r="B231" s="138"/>
      <c r="C231" s="138"/>
      <c r="D231" s="139"/>
      <c r="E231" s="140"/>
      <c r="F231" s="67"/>
      <c r="G231" s="63"/>
    </row>
    <row r="232" spans="1:7" s="134" customFormat="1">
      <c r="A232" s="183" t="s">
        <v>765</v>
      </c>
      <c r="B232" s="183"/>
      <c r="C232" s="183"/>
      <c r="D232" s="183"/>
      <c r="E232" s="183"/>
      <c r="F232" s="183"/>
      <c r="G232" s="183"/>
    </row>
    <row r="233" spans="1:7" s="68" customFormat="1" ht="12.75" customHeight="1">
      <c r="A233" s="112" t="s">
        <v>476</v>
      </c>
      <c r="B233" s="141"/>
      <c r="C233" s="141"/>
      <c r="D233" s="141"/>
      <c r="E233" s="142"/>
      <c r="F233" s="73"/>
      <c r="G233" s="72"/>
    </row>
    <row r="234" spans="1:7" s="68" customFormat="1" ht="12.75" customHeight="1">
      <c r="A234" s="112" t="s">
        <v>479</v>
      </c>
      <c r="B234" s="76"/>
      <c r="C234" s="76"/>
      <c r="D234" s="76"/>
      <c r="E234" s="80"/>
      <c r="F234" s="73"/>
      <c r="G234" s="72"/>
    </row>
    <row r="235" spans="1:7" s="68" customFormat="1">
      <c r="A235" s="97" t="s">
        <v>166</v>
      </c>
      <c r="B235" s="273" t="s">
        <v>385</v>
      </c>
      <c r="C235" s="273" t="s">
        <v>168</v>
      </c>
      <c r="D235" s="273" t="s">
        <v>136</v>
      </c>
      <c r="E235" s="264">
        <v>64</v>
      </c>
      <c r="F235" s="265" t="s">
        <v>63</v>
      </c>
      <c r="G235" s="266">
        <v>19</v>
      </c>
    </row>
    <row r="236" spans="1:7" s="68" customFormat="1">
      <c r="A236" s="98"/>
      <c r="B236" s="273" t="s">
        <v>383</v>
      </c>
      <c r="C236" s="273" t="s">
        <v>168</v>
      </c>
      <c r="D236" s="273" t="s">
        <v>137</v>
      </c>
      <c r="E236" s="264">
        <v>865</v>
      </c>
      <c r="F236" s="265" t="s">
        <v>66</v>
      </c>
      <c r="G236" s="266">
        <v>260</v>
      </c>
    </row>
    <row r="237" spans="1:7" s="68" customFormat="1">
      <c r="A237" s="143"/>
      <c r="B237" s="273" t="s">
        <v>384</v>
      </c>
      <c r="C237" s="273" t="s">
        <v>168</v>
      </c>
      <c r="D237" s="273" t="s">
        <v>138</v>
      </c>
      <c r="E237" s="264">
        <v>2163</v>
      </c>
      <c r="F237" s="265" t="s">
        <v>69</v>
      </c>
      <c r="G237" s="266">
        <v>649</v>
      </c>
    </row>
    <row r="238" spans="1:7" s="68" customFormat="1" ht="12.75" customHeight="1">
      <c r="A238" s="322" t="s">
        <v>104</v>
      </c>
      <c r="B238" s="263" t="s">
        <v>357</v>
      </c>
      <c r="C238" s="270" t="s">
        <v>358</v>
      </c>
      <c r="D238" s="307" t="s">
        <v>228</v>
      </c>
      <c r="E238" s="264">
        <v>35</v>
      </c>
      <c r="F238" s="315"/>
      <c r="G238" s="266"/>
    </row>
    <row r="239" spans="1:7" s="94" customFormat="1">
      <c r="A239" s="13" t="s">
        <v>311</v>
      </c>
      <c r="C239" s="306"/>
      <c r="E239" s="176"/>
      <c r="F239" s="305"/>
      <c r="G239" s="176"/>
    </row>
    <row r="240" spans="1:7" s="68" customFormat="1">
      <c r="A240" s="136"/>
      <c r="B240" s="77"/>
      <c r="C240" s="77"/>
      <c r="D240" s="77"/>
      <c r="E240" s="81"/>
      <c r="F240" s="73"/>
      <c r="G240" s="72"/>
    </row>
    <row r="241" spans="1:7" s="68" customFormat="1" ht="20.25" customHeight="1">
      <c r="A241" s="137" t="s">
        <v>139</v>
      </c>
      <c r="B241" s="138"/>
      <c r="C241" s="138"/>
      <c r="D241" s="139"/>
      <c r="E241" s="140"/>
      <c r="F241" s="67"/>
      <c r="G241" s="63"/>
    </row>
    <row r="242" spans="1:7" s="134" customFormat="1">
      <c r="A242" s="183" t="s">
        <v>765</v>
      </c>
      <c r="B242" s="183"/>
      <c r="C242" s="183"/>
      <c r="D242" s="183"/>
      <c r="E242" s="183"/>
      <c r="F242" s="183"/>
      <c r="G242" s="183"/>
    </row>
    <row r="243" spans="1:7" s="68" customFormat="1" ht="12.75" customHeight="1">
      <c r="A243" s="112" t="s">
        <v>476</v>
      </c>
      <c r="B243" s="141"/>
      <c r="C243" s="141"/>
      <c r="D243" s="141"/>
      <c r="E243" s="142"/>
      <c r="F243" s="73"/>
      <c r="G243" s="72"/>
    </row>
    <row r="244" spans="1:7" s="68" customFormat="1" ht="12.75" customHeight="1">
      <c r="A244" s="112" t="s">
        <v>479</v>
      </c>
      <c r="B244" s="76"/>
      <c r="C244" s="76"/>
      <c r="D244" s="76"/>
      <c r="E244" s="153"/>
      <c r="F244" s="73"/>
      <c r="G244" s="72"/>
    </row>
    <row r="245" spans="1:7" s="68" customFormat="1" ht="12.75" customHeight="1">
      <c r="A245" s="97" t="s">
        <v>174</v>
      </c>
      <c r="B245" s="273" t="s">
        <v>632</v>
      </c>
      <c r="C245" s="273" t="s">
        <v>168</v>
      </c>
      <c r="D245" s="273" t="s">
        <v>140</v>
      </c>
      <c r="E245" s="264">
        <v>216</v>
      </c>
      <c r="F245" s="265" t="s">
        <v>10</v>
      </c>
      <c r="G245" s="266">
        <v>65</v>
      </c>
    </row>
    <row r="246" spans="1:7" s="68" customFormat="1">
      <c r="A246" s="74"/>
      <c r="B246" s="273" t="s">
        <v>633</v>
      </c>
      <c r="C246" s="273" t="s">
        <v>168</v>
      </c>
      <c r="D246" s="273" t="s">
        <v>144</v>
      </c>
      <c r="E246" s="264">
        <v>4326</v>
      </c>
      <c r="F246" s="265" t="s">
        <v>25</v>
      </c>
      <c r="G246" s="266">
        <v>1298</v>
      </c>
    </row>
    <row r="247" spans="1:7" s="68" customFormat="1" ht="12.75" customHeight="1">
      <c r="A247" s="97" t="s">
        <v>441</v>
      </c>
      <c r="B247" s="273" t="s">
        <v>379</v>
      </c>
      <c r="C247" s="273" t="s">
        <v>168</v>
      </c>
      <c r="D247" s="273" t="s">
        <v>141</v>
      </c>
      <c r="E247" s="264">
        <v>162</v>
      </c>
      <c r="F247" s="265" t="s">
        <v>28</v>
      </c>
      <c r="G247" s="266">
        <v>49</v>
      </c>
    </row>
    <row r="248" spans="1:7" s="68" customFormat="1">
      <c r="A248" s="98"/>
      <c r="B248" s="273" t="s">
        <v>380</v>
      </c>
      <c r="C248" s="273" t="s">
        <v>168</v>
      </c>
      <c r="D248" s="273" t="s">
        <v>142</v>
      </c>
      <c r="E248" s="264">
        <v>1298</v>
      </c>
      <c r="F248" s="265" t="s">
        <v>34</v>
      </c>
      <c r="G248" s="266">
        <v>389</v>
      </c>
    </row>
    <row r="249" spans="1:7" s="68" customFormat="1">
      <c r="A249" s="74"/>
      <c r="B249" s="273" t="s">
        <v>381</v>
      </c>
      <c r="C249" s="273" t="s">
        <v>168</v>
      </c>
      <c r="D249" s="273" t="s">
        <v>143</v>
      </c>
      <c r="E249" s="264">
        <v>4326</v>
      </c>
      <c r="F249" s="265" t="s">
        <v>40</v>
      </c>
      <c r="G249" s="266">
        <v>1298</v>
      </c>
    </row>
    <row r="250" spans="1:7" s="68" customFormat="1" ht="12.75" customHeight="1">
      <c r="A250" s="97" t="s">
        <v>440</v>
      </c>
      <c r="B250" s="273" t="s">
        <v>119</v>
      </c>
      <c r="C250" s="273" t="s">
        <v>168</v>
      </c>
      <c r="D250" s="273" t="s">
        <v>145</v>
      </c>
      <c r="E250" s="264">
        <v>1082</v>
      </c>
      <c r="F250" s="265" t="s">
        <v>47</v>
      </c>
      <c r="G250" s="266">
        <v>325</v>
      </c>
    </row>
    <row r="251" spans="1:7" s="68" customFormat="1" ht="12.75" customHeight="1">
      <c r="A251" s="98"/>
      <c r="B251" s="273" t="s">
        <v>121</v>
      </c>
      <c r="C251" s="273" t="s">
        <v>168</v>
      </c>
      <c r="D251" s="273" t="s">
        <v>146</v>
      </c>
      <c r="E251" s="264">
        <v>1622</v>
      </c>
      <c r="F251" s="265" t="s">
        <v>496</v>
      </c>
      <c r="G251" s="266">
        <v>487</v>
      </c>
    </row>
    <row r="252" spans="1:7" s="68" customFormat="1" ht="12.75" customHeight="1">
      <c r="A252" s="322" t="s">
        <v>104</v>
      </c>
      <c r="B252" s="263" t="s">
        <v>357</v>
      </c>
      <c r="C252" s="270" t="s">
        <v>358</v>
      </c>
      <c r="D252" s="307" t="s">
        <v>228</v>
      </c>
      <c r="E252" s="264">
        <v>35</v>
      </c>
      <c r="F252" s="315"/>
      <c r="G252" s="266"/>
    </row>
    <row r="253" spans="1:7" s="94" customFormat="1">
      <c r="A253" s="13" t="s">
        <v>311</v>
      </c>
      <c r="C253" s="306"/>
      <c r="E253" s="176"/>
      <c r="F253" s="305"/>
      <c r="G253" s="176"/>
    </row>
    <row r="254" spans="1:7" s="68" customFormat="1">
      <c r="A254" s="136"/>
      <c r="B254" s="77"/>
      <c r="C254" s="77"/>
      <c r="D254" s="77"/>
      <c r="E254" s="81"/>
      <c r="F254" s="73"/>
      <c r="G254" s="72"/>
    </row>
    <row r="255" spans="1:7" s="68" customFormat="1" ht="20.25" customHeight="1">
      <c r="A255" s="137" t="s">
        <v>147</v>
      </c>
      <c r="B255" s="138"/>
      <c r="C255" s="138"/>
      <c r="D255" s="139"/>
      <c r="E255" s="140"/>
      <c r="F255" s="67"/>
      <c r="G255" s="63"/>
    </row>
    <row r="256" spans="1:7" s="134" customFormat="1">
      <c r="A256" s="183" t="s">
        <v>765</v>
      </c>
      <c r="B256" s="183"/>
      <c r="C256" s="183"/>
      <c r="D256" s="183"/>
      <c r="E256" s="183"/>
      <c r="F256" s="183"/>
      <c r="G256" s="183"/>
    </row>
    <row r="257" spans="1:7" s="68" customFormat="1" ht="12.75" customHeight="1">
      <c r="A257" s="112" t="s">
        <v>476</v>
      </c>
      <c r="B257" s="141"/>
      <c r="C257" s="141"/>
      <c r="D257" s="141"/>
      <c r="E257" s="142"/>
      <c r="F257" s="73"/>
      <c r="G257" s="72"/>
    </row>
    <row r="258" spans="1:7" s="68" customFormat="1" ht="12.75" customHeight="1">
      <c r="A258" s="112" t="s">
        <v>479</v>
      </c>
      <c r="B258" s="141"/>
      <c r="C258" s="141"/>
      <c r="D258" s="141" t="s">
        <v>176</v>
      </c>
      <c r="E258" s="142"/>
      <c r="F258" s="73"/>
      <c r="G258" s="72"/>
    </row>
    <row r="259" spans="1:7" s="68" customFormat="1">
      <c r="A259" s="97" t="s">
        <v>174</v>
      </c>
      <c r="B259" s="273" t="s">
        <v>632</v>
      </c>
      <c r="C259" s="273" t="s">
        <v>168</v>
      </c>
      <c r="D259" s="273" t="s">
        <v>148</v>
      </c>
      <c r="E259" s="264">
        <v>216</v>
      </c>
      <c r="F259" s="265" t="s">
        <v>10</v>
      </c>
      <c r="G259" s="266">
        <v>65</v>
      </c>
    </row>
    <row r="260" spans="1:7" s="68" customFormat="1" ht="12.75" customHeight="1">
      <c r="A260" s="74"/>
      <c r="B260" s="273" t="s">
        <v>631</v>
      </c>
      <c r="C260" s="273" t="s">
        <v>168</v>
      </c>
      <c r="D260" s="273" t="s">
        <v>152</v>
      </c>
      <c r="E260" s="264">
        <v>4326</v>
      </c>
      <c r="F260" s="265" t="s">
        <v>25</v>
      </c>
      <c r="G260" s="266">
        <v>1298</v>
      </c>
    </row>
    <row r="261" spans="1:7" s="68" customFormat="1">
      <c r="A261" s="97" t="s">
        <v>441</v>
      </c>
      <c r="B261" s="273" t="s">
        <v>379</v>
      </c>
      <c r="C261" s="273" t="s">
        <v>168</v>
      </c>
      <c r="D261" s="273" t="s">
        <v>149</v>
      </c>
      <c r="E261" s="264">
        <v>162</v>
      </c>
      <c r="F261" s="265" t="s">
        <v>28</v>
      </c>
      <c r="G261" s="266">
        <v>49</v>
      </c>
    </row>
    <row r="262" spans="1:7" s="68" customFormat="1">
      <c r="A262" s="98"/>
      <c r="B262" s="273" t="s">
        <v>380</v>
      </c>
      <c r="C262" s="273" t="s">
        <v>168</v>
      </c>
      <c r="D262" s="273" t="s">
        <v>150</v>
      </c>
      <c r="E262" s="264">
        <v>1298</v>
      </c>
      <c r="F262" s="265" t="s">
        <v>34</v>
      </c>
      <c r="G262" s="266">
        <v>389</v>
      </c>
    </row>
    <row r="263" spans="1:7" s="68" customFormat="1" ht="12.75" customHeight="1">
      <c r="A263" s="74"/>
      <c r="B263" s="273" t="s">
        <v>381</v>
      </c>
      <c r="C263" s="273" t="s">
        <v>168</v>
      </c>
      <c r="D263" s="273" t="s">
        <v>151</v>
      </c>
      <c r="E263" s="264">
        <v>4326</v>
      </c>
      <c r="F263" s="265" t="s">
        <v>40</v>
      </c>
      <c r="G263" s="266">
        <v>1298</v>
      </c>
    </row>
    <row r="264" spans="1:7" s="68" customFormat="1" ht="12.75" customHeight="1">
      <c r="A264" s="97" t="s">
        <v>440</v>
      </c>
      <c r="B264" s="273" t="s">
        <v>119</v>
      </c>
      <c r="C264" s="273" t="s">
        <v>168</v>
      </c>
      <c r="D264" s="273" t="s">
        <v>153</v>
      </c>
      <c r="E264" s="264">
        <v>1082</v>
      </c>
      <c r="F264" s="265" t="s">
        <v>47</v>
      </c>
      <c r="G264" s="266">
        <v>325</v>
      </c>
    </row>
    <row r="265" spans="1:7" s="68" customFormat="1" ht="12.75" customHeight="1">
      <c r="A265" s="98"/>
      <c r="B265" s="273" t="s">
        <v>121</v>
      </c>
      <c r="C265" s="273" t="s">
        <v>168</v>
      </c>
      <c r="D265" s="273" t="s">
        <v>154</v>
      </c>
      <c r="E265" s="264">
        <v>1622</v>
      </c>
      <c r="F265" s="265" t="s">
        <v>496</v>
      </c>
      <c r="G265" s="266">
        <v>487</v>
      </c>
    </row>
    <row r="266" spans="1:7" s="68" customFormat="1" ht="12.75" customHeight="1">
      <c r="A266" s="322" t="s">
        <v>104</v>
      </c>
      <c r="B266" s="263" t="s">
        <v>357</v>
      </c>
      <c r="C266" s="270" t="s">
        <v>358</v>
      </c>
      <c r="D266" s="307" t="s">
        <v>228</v>
      </c>
      <c r="E266" s="264">
        <v>35</v>
      </c>
      <c r="F266" s="315"/>
      <c r="G266" s="266"/>
    </row>
    <row r="267" spans="1:7" s="94" customFormat="1">
      <c r="A267" s="13" t="s">
        <v>311</v>
      </c>
      <c r="C267" s="306"/>
      <c r="E267" s="176"/>
      <c r="F267" s="305"/>
      <c r="G267" s="176"/>
    </row>
    <row r="268" spans="1:7" s="68" customFormat="1" ht="12.75" customHeight="1">
      <c r="A268" s="57"/>
      <c r="B268" s="57"/>
      <c r="C268" s="57"/>
      <c r="D268" s="57"/>
      <c r="E268" s="57"/>
      <c r="F268" s="57"/>
      <c r="G268" s="57"/>
    </row>
  </sheetData>
  <mergeCells count="23">
    <mergeCell ref="A181:A182"/>
    <mergeCell ref="A186:A192"/>
    <mergeCell ref="A198:A199"/>
    <mergeCell ref="A213:A214"/>
    <mergeCell ref="A130:A131"/>
    <mergeCell ref="A132:A134"/>
    <mergeCell ref="A140:A141"/>
    <mergeCell ref="A142:A144"/>
    <mergeCell ref="A148:A155"/>
    <mergeCell ref="A174:A175"/>
    <mergeCell ref="F2:F3"/>
    <mergeCell ref="A113:A118"/>
    <mergeCell ref="A6:A18"/>
    <mergeCell ref="A19:A24"/>
    <mergeCell ref="A37:A38"/>
    <mergeCell ref="A39:A41"/>
    <mergeCell ref="A46:A58"/>
    <mergeCell ref="A59:A64"/>
    <mergeCell ref="A77:A78"/>
    <mergeCell ref="A79:A81"/>
    <mergeCell ref="A87:A88"/>
    <mergeCell ref="A89:A91"/>
    <mergeCell ref="A99:A111"/>
  </mergeCells>
  <pageMargins left="0.41" right="0.26" top="0.61" bottom="0.34" header="0.3" footer="0.22"/>
  <pageSetup scale="53" fitToHeight="6" orientation="landscape" horizontalDpi="4294967293" verticalDpi="4294967293"/>
  <headerFooter alignWithMargins="0">
    <oddHeader>&amp;C&amp;D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414__x0430__x0442__x0430__x0020__x043f__x0440__x0430__x0439__x0441__x002d__x043b__x0438__x0441__x0442__x0430_ xmlns="92e78df6-8faf-42ba-93a3-9fa40c7c52e5">2015-09-30T20:00:00+00:00</_x0414__x0430__x0442__x0430__x0020__x043f__x0440__x0430__x0439__x0441__x002d__x043b__x0438__x0441__x0442__x0430_>
    <_x041f__x0440__x0438__x043c__x0435__x0447__x0430__x043d__x0438__x0435_ xmlns="92e78df6-8faf-42ba-93a3-9fa40c7c52e5">Монт</_x041f__x0440__x0438__x043c__x0435__x0447__x0430__x043d__x0438__x0435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D8FCBBD1F2E6224B8FE2A5D6FE32CBCE" ma:contentTypeVersion="2" ma:contentTypeDescription="Создание документа." ma:contentTypeScope="" ma:versionID="24f48acc8f203f6b575b81c92e2547dd">
  <xsd:schema xmlns:xsd="http://www.w3.org/2001/XMLSchema" xmlns:xs="http://www.w3.org/2001/XMLSchema" xmlns:p="http://schemas.microsoft.com/office/2006/metadata/properties" xmlns:ns2="92e78df6-8faf-42ba-93a3-9fa40c7c52e5" targetNamespace="http://schemas.microsoft.com/office/2006/metadata/properties" ma:root="true" ma:fieldsID="077b7044e8056034d04cf9feaeb37832" ns2:_="">
    <xsd:import namespace="92e78df6-8faf-42ba-93a3-9fa40c7c52e5"/>
    <xsd:element name="properties">
      <xsd:complexType>
        <xsd:sequence>
          <xsd:element name="documentManagement">
            <xsd:complexType>
              <xsd:all>
                <xsd:element ref="ns2:_x041f__x0440__x0438__x043c__x0435__x0447__x0430__x043d__x0438__x0435_" minOccurs="0"/>
                <xsd:element ref="ns2:_x0414__x0430__x0442__x0430__x0020__x043f__x0440__x0430__x0439__x0441__x002d__x043b__x0438__x0441__x0442__x043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e78df6-8faf-42ba-93a3-9fa40c7c52e5" elementFormDefault="qualified">
    <xsd:import namespace="http://schemas.microsoft.com/office/2006/documentManagement/types"/>
    <xsd:import namespace="http://schemas.microsoft.com/office/infopath/2007/PartnerControls"/>
    <xsd:element name="_x041f__x0440__x0438__x043c__x0435__x0447__x0430__x043d__x0438__x0435_" ma:index="1" nillable="true" ma:displayName="Поставщик" ma:description="Поставщик, дистрибутор" ma:internalName="_x041f__x0440__x0438__x043c__x0435__x0447__x0430__x043d__x0438__x0435_">
      <xsd:simpleType>
        <xsd:restriction base="dms:Text">
          <xsd:maxLength value="255"/>
        </xsd:restriction>
      </xsd:simpleType>
    </xsd:element>
    <xsd:element name="_x0414__x0430__x0442__x0430__x0020__x043f__x0440__x0430__x0439__x0441__x002d__x043b__x0438__x0441__x0442__x0430_" ma:index="9" nillable="true" ma:displayName="Дата прайс-листа" ma:description="Дата прайс-листа&#10;ВНИМАНИЕ! указывается именно дата прай-листа, а не дета, когда он размещен на портале!" ma:format="DateOnly" ma:internalName="_x0414__x0430__x0442__x0430__x0020__x043f__x0440__x0430__x0439__x0441__x002d__x043b__x0438__x0441__x0442__x0430_">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Тип контента"/>
        <xsd:element ref="dc:title" minOccurs="0" maxOccurs="1" ma:index="2"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D0C5EA-C39F-4567-86EC-47052342822E}">
  <ds:schemaRefs>
    <ds:schemaRef ds:uri="92e78df6-8faf-42ba-93a3-9fa40c7c52e5"/>
    <ds:schemaRef ds:uri="http://schemas.microsoft.com/office/2006/documentManagement/types"/>
    <ds:schemaRef ds:uri="http://purl.org/dc/elements/1.1/"/>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1989ED15-9BB0-49A1-9098-A44F1F83214E}">
  <ds:schemaRefs>
    <ds:schemaRef ds:uri="http://schemas.microsoft.com/sharepoint/v3/contenttype/forms"/>
  </ds:schemaRefs>
</ds:datastoreItem>
</file>

<file path=customXml/itemProps3.xml><?xml version="1.0" encoding="utf-8"?>
<ds:datastoreItem xmlns:ds="http://schemas.openxmlformats.org/officeDocument/2006/customXml" ds:itemID="{0142F533-F940-4C62-9FF8-C0210B8826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e78df6-8faf-42ba-93a3-9fa40c7c52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4</vt:i4>
      </vt:variant>
    </vt:vector>
  </HeadingPairs>
  <TitlesOfParts>
    <vt:vector size="18" baseType="lpstr">
      <vt:lpstr>Database EDU </vt:lpstr>
      <vt:lpstr>Database</vt:lpstr>
      <vt:lpstr>Academic</vt:lpstr>
      <vt:lpstr>RAD Studio</vt:lpstr>
      <vt:lpstr>AppAnalytics</vt:lpstr>
      <vt:lpstr>Delphi</vt:lpstr>
      <vt:lpstr>C++Builder</vt:lpstr>
      <vt:lpstr>Components</vt:lpstr>
      <vt:lpstr>InterBase</vt:lpstr>
      <vt:lpstr>Appmethod</vt:lpstr>
      <vt:lpstr>Other Products</vt:lpstr>
      <vt:lpstr>Support</vt:lpstr>
      <vt:lpstr>Media Kit Info</vt:lpstr>
      <vt:lpstr>Conversions</vt:lpstr>
      <vt:lpstr>Academic!Область_печати</vt:lpstr>
      <vt:lpstr>'C++Builder'!Область_печати</vt:lpstr>
      <vt:lpstr>InterBase!Область_печати</vt:lpstr>
      <vt:lpstr>'Other Products'!Область_печати</vt:lpstr>
    </vt:vector>
  </TitlesOfParts>
  <Company>Borland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CodeGear Price List</dc:title>
  <dc:creator>Josh Howard</dc:creator>
  <cp:lastModifiedBy>Марина Панасенко</cp:lastModifiedBy>
  <cp:lastPrinted>2011-04-12T17:34:29Z</cp:lastPrinted>
  <dcterms:created xsi:type="dcterms:W3CDTF">1997-04-10T22:31:12Z</dcterms:created>
  <dcterms:modified xsi:type="dcterms:W3CDTF">2015-10-27T11:03:01Z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duct">
    <vt:lpwstr>Company Info</vt:lpwstr>
  </property>
  <property fmtid="{D5CDD505-2E9C-101B-9397-08002B2CF9AE}" pid="3" name="Version0">
    <vt:lpwstr>2007</vt:lpwstr>
  </property>
  <property fmtid="{D5CDD505-2E9C-101B-9397-08002B2CF9AE}" pid="4" name="language">
    <vt:lpwstr>english</vt:lpwstr>
  </property>
  <property fmtid="{D5CDD505-2E9C-101B-9397-08002B2CF9AE}" pid="5" name="Document Category">
    <vt:lpwstr>SKU and Pricing</vt:lpwstr>
  </property>
  <property fmtid="{D5CDD505-2E9C-101B-9397-08002B2CF9AE}" pid="6" name="ContentTypeId">
    <vt:lpwstr>0x010100D8FCBBD1F2E6224B8FE2A5D6FE32CBCE</vt:lpwstr>
  </property>
</Properties>
</file>